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nlmain\users\Staff\amy.mcfarlen\My Documents\"/>
    </mc:Choice>
  </mc:AlternateContent>
  <bookViews>
    <workbookView xWindow="0" yWindow="0" windowWidth="20490" windowHeight="7755" tabRatio="688" firstSheet="1" activeTab="1"/>
  </bookViews>
  <sheets>
    <sheet name="Budget Pie Guidelines" sheetId="3" r:id="rId1"/>
    <sheet name="Student Budget One Year Plan " sheetId="4" r:id="rId2"/>
    <sheet name="Student Budget Overall Plan" sheetId="2" r:id="rId3"/>
    <sheet name="Student Debt Plan" sheetId="1" r:id="rId4"/>
  </sheets>
  <calcPr calcId="152511"/>
</workbook>
</file>

<file path=xl/calcChain.xml><?xml version="1.0" encoding="utf-8"?>
<calcChain xmlns="http://schemas.openxmlformats.org/spreadsheetml/2006/main">
  <c r="D12" i="3" l="1"/>
  <c r="D14" i="3" s="1"/>
  <c r="G14" i="3" s="1"/>
  <c r="I30" i="3" s="1"/>
  <c r="F19" i="3"/>
  <c r="E48" i="2"/>
  <c r="D48" i="2"/>
  <c r="D23" i="2"/>
  <c r="D22" i="2"/>
  <c r="D21" i="2"/>
  <c r="D20" i="2"/>
  <c r="D19" i="2"/>
  <c r="D18" i="2"/>
  <c r="D17" i="2"/>
  <c r="D16" i="2"/>
  <c r="D15" i="2"/>
  <c r="D14" i="2"/>
  <c r="D13" i="2"/>
  <c r="D10" i="2"/>
  <c r="D9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C48" i="2"/>
  <c r="G23" i="2"/>
  <c r="G22" i="2"/>
  <c r="G21" i="2"/>
  <c r="G20" i="2"/>
  <c r="G19" i="2"/>
  <c r="G18" i="2"/>
  <c r="G17" i="2"/>
  <c r="G16" i="2"/>
  <c r="G15" i="2"/>
  <c r="G14" i="2"/>
  <c r="F23" i="2"/>
  <c r="F22" i="2"/>
  <c r="F21" i="2"/>
  <c r="F20" i="2"/>
  <c r="F19" i="2"/>
  <c r="F18" i="2"/>
  <c r="F17" i="2"/>
  <c r="F16" i="2"/>
  <c r="F15" i="2"/>
  <c r="F14" i="2"/>
  <c r="C11" i="2"/>
  <c r="E23" i="2"/>
  <c r="E22" i="2"/>
  <c r="E21" i="2"/>
  <c r="E20" i="2"/>
  <c r="E19" i="2"/>
  <c r="E18" i="2"/>
  <c r="E17" i="2"/>
  <c r="E16" i="2"/>
  <c r="E15" i="2"/>
  <c r="E14" i="2"/>
  <c r="G13" i="2"/>
  <c r="F13" i="2"/>
  <c r="E13" i="2"/>
  <c r="G10" i="2"/>
  <c r="F10" i="2"/>
  <c r="E10" i="2"/>
  <c r="G9" i="2"/>
  <c r="F9" i="2"/>
  <c r="E9" i="2"/>
  <c r="F42" i="4"/>
  <c r="E42" i="4"/>
  <c r="D42" i="4"/>
  <c r="F41" i="4"/>
  <c r="F48" i="4" s="1"/>
  <c r="E41" i="4"/>
  <c r="D41" i="4"/>
  <c r="C24" i="4"/>
  <c r="F23" i="4"/>
  <c r="E23" i="4"/>
  <c r="D23" i="4"/>
  <c r="F22" i="4"/>
  <c r="E22" i="4"/>
  <c r="D22" i="4"/>
  <c r="F21" i="4"/>
  <c r="E21" i="4"/>
  <c r="D21" i="4"/>
  <c r="F20" i="4"/>
  <c r="E20" i="4"/>
  <c r="D20" i="4"/>
  <c r="F19" i="4"/>
  <c r="E19" i="4"/>
  <c r="D19" i="4"/>
  <c r="F18" i="4"/>
  <c r="E18" i="4"/>
  <c r="D18" i="4"/>
  <c r="F17" i="4"/>
  <c r="E17" i="4"/>
  <c r="D17" i="4"/>
  <c r="F16" i="4"/>
  <c r="E16" i="4"/>
  <c r="D16" i="4"/>
  <c r="F15" i="4"/>
  <c r="E15" i="4"/>
  <c r="D15" i="4"/>
  <c r="F14" i="4"/>
  <c r="E14" i="4"/>
  <c r="D14" i="4"/>
  <c r="F13" i="4"/>
  <c r="E13" i="4"/>
  <c r="D13" i="4"/>
  <c r="F11" i="4"/>
  <c r="E11" i="4"/>
  <c r="D11" i="4"/>
  <c r="F12" i="1"/>
  <c r="K32" i="3"/>
  <c r="H32" i="3"/>
  <c r="F32" i="3"/>
  <c r="K26" i="3"/>
  <c r="H26" i="3"/>
  <c r="F26" i="3"/>
  <c r="K19" i="3"/>
  <c r="K34" i="3" s="1"/>
  <c r="H19" i="3"/>
  <c r="C25" i="1"/>
  <c r="C19" i="1"/>
  <c r="H8" i="1"/>
  <c r="H7" i="1"/>
  <c r="G12" i="1"/>
  <c r="E12" i="1"/>
  <c r="D12" i="1"/>
  <c r="C12" i="1"/>
  <c r="H11" i="1"/>
  <c r="H10" i="1"/>
  <c r="H9" i="1"/>
  <c r="G48" i="2"/>
  <c r="F48" i="2"/>
  <c r="G11" i="2"/>
  <c r="C24" i="2"/>
  <c r="F24" i="2" s="1"/>
  <c r="E24" i="2" l="1"/>
  <c r="F11" i="2"/>
  <c r="E24" i="4"/>
  <c r="F24" i="4"/>
  <c r="F25" i="4" s="1"/>
  <c r="F50" i="4" s="1"/>
  <c r="D48" i="4"/>
  <c r="E48" i="4"/>
  <c r="E25" i="4"/>
  <c r="H34" i="3"/>
  <c r="D24" i="4"/>
  <c r="D25" i="4" s="1"/>
  <c r="D50" i="4" s="1"/>
  <c r="G30" i="3"/>
  <c r="J30" i="3" s="1"/>
  <c r="L30" i="3"/>
  <c r="F34" i="3"/>
  <c r="D11" i="2"/>
  <c r="D24" i="2"/>
  <c r="D25" i="2" s="1"/>
  <c r="D50" i="2" s="1"/>
  <c r="H48" i="2"/>
  <c r="H50" i="2" s="1"/>
  <c r="C25" i="2"/>
  <c r="C50" i="2" s="1"/>
  <c r="G24" i="2"/>
  <c r="E11" i="2"/>
  <c r="H12" i="1"/>
  <c r="I31" i="3"/>
  <c r="L29" i="3"/>
  <c r="I29" i="3"/>
  <c r="L28" i="3"/>
  <c r="I28" i="3"/>
  <c r="G25" i="3"/>
  <c r="J25" i="3" s="1"/>
  <c r="G24" i="3"/>
  <c r="J24" i="3" s="1"/>
  <c r="G23" i="3"/>
  <c r="J23" i="3" s="1"/>
  <c r="G22" i="3"/>
  <c r="J22" i="3" s="1"/>
  <c r="G21" i="3"/>
  <c r="I19" i="3"/>
  <c r="G18" i="3"/>
  <c r="J18" i="3" s="1"/>
  <c r="G17" i="3"/>
  <c r="K36" i="3"/>
  <c r="H36" i="3"/>
  <c r="I36" i="3" s="1"/>
  <c r="L31" i="3"/>
  <c r="G31" i="3"/>
  <c r="J31" i="3" s="1"/>
  <c r="G29" i="3"/>
  <c r="J29" i="3" s="1"/>
  <c r="G28" i="3"/>
  <c r="J28" i="3" s="1"/>
  <c r="L25" i="3"/>
  <c r="I25" i="3"/>
  <c r="L24" i="3"/>
  <c r="I24" i="3"/>
  <c r="L23" i="3"/>
  <c r="I23" i="3"/>
  <c r="L22" i="3"/>
  <c r="I22" i="3"/>
  <c r="L21" i="3"/>
  <c r="I21" i="3"/>
  <c r="L18" i="3"/>
  <c r="I18" i="3"/>
  <c r="L17" i="3"/>
  <c r="I17" i="3"/>
  <c r="I26" i="3"/>
  <c r="L32" i="3"/>
  <c r="I32" i="3"/>
  <c r="L19" i="3"/>
  <c r="G25" i="2"/>
  <c r="G50" i="2" s="1"/>
  <c r="F25" i="2"/>
  <c r="F50" i="2" s="1"/>
  <c r="L26" i="3" l="1"/>
  <c r="L34" i="3" s="1"/>
  <c r="E25" i="2"/>
  <c r="E50" i="2" s="1"/>
  <c r="E50" i="4"/>
  <c r="J17" i="3"/>
  <c r="J19" i="3" s="1"/>
  <c r="G19" i="3"/>
  <c r="J32" i="3"/>
  <c r="J21" i="3"/>
  <c r="J26" i="3" s="1"/>
  <c r="G26" i="3"/>
  <c r="G32" i="3"/>
  <c r="I34" i="3"/>
  <c r="G34" i="3" l="1"/>
  <c r="G36" i="3" s="1"/>
  <c r="J34" i="3"/>
</calcChain>
</file>

<file path=xl/sharedStrings.xml><?xml version="1.0" encoding="utf-8"?>
<sst xmlns="http://schemas.openxmlformats.org/spreadsheetml/2006/main" count="290" uniqueCount="184">
  <si>
    <t>Bank loan(s)/Line of Credit</t>
  </si>
  <si>
    <t>Credit card</t>
  </si>
  <si>
    <t>Government student loan(s)</t>
  </si>
  <si>
    <t>McGill loan(s)</t>
  </si>
  <si>
    <t>Notes</t>
  </si>
  <si>
    <t xml:space="preserve">Total </t>
  </si>
  <si>
    <t xml:space="preserve"> </t>
  </si>
  <si>
    <t>Student Expenses</t>
  </si>
  <si>
    <t>Expenses</t>
  </si>
  <si>
    <t>Tuition</t>
  </si>
  <si>
    <t>Books and Equipment</t>
  </si>
  <si>
    <t>Rent</t>
  </si>
  <si>
    <t>Heating/Electricity</t>
  </si>
  <si>
    <t>Food</t>
  </si>
  <si>
    <t>Clothing</t>
  </si>
  <si>
    <t>Toiletries/Laundry</t>
  </si>
  <si>
    <t>Telephone/Cell</t>
  </si>
  <si>
    <t>Internet /Cable</t>
  </si>
  <si>
    <t>Transportation</t>
  </si>
  <si>
    <t>Amusements</t>
  </si>
  <si>
    <t>Insurances</t>
  </si>
  <si>
    <t>Other Expense(s) specify:</t>
  </si>
  <si>
    <t>Monthly</t>
  </si>
  <si>
    <t>(X8 months)</t>
  </si>
  <si>
    <t>Student Resources</t>
  </si>
  <si>
    <t>Resources</t>
  </si>
  <si>
    <t>Parents</t>
  </si>
  <si>
    <t>Non-Custodial Parent(s)</t>
  </si>
  <si>
    <t>Relative(s)</t>
  </si>
  <si>
    <t>Trust funds, Bonds, RESP</t>
  </si>
  <si>
    <t>Federal/Provincial Loan</t>
  </si>
  <si>
    <t>amount expected/assessed for the budget period provided</t>
  </si>
  <si>
    <t>Provincial bursary/Grant</t>
  </si>
  <si>
    <t>Government income</t>
  </si>
  <si>
    <t>Income tax rebate expected</t>
  </si>
  <si>
    <t>Work study/Part-time job</t>
  </si>
  <si>
    <t>Teaching/Research Assistant</t>
  </si>
  <si>
    <t>Awards</t>
  </si>
  <si>
    <t>Previous savings</t>
  </si>
  <si>
    <t>Summer savings</t>
  </si>
  <si>
    <t>Student line of credit</t>
  </si>
  <si>
    <t>Other resource(s) specify:</t>
  </si>
  <si>
    <t>one term</t>
  </si>
  <si>
    <t>three terms</t>
  </si>
  <si>
    <t>two terms</t>
  </si>
  <si>
    <t>(X4 months)</t>
  </si>
  <si>
    <t>(X12 months)</t>
  </si>
  <si>
    <t>OVERALL</t>
  </si>
  <si>
    <t>tuition is charged by the term prior to the start of classes</t>
  </si>
  <si>
    <t>add up all your bookstore and other purchase receipts!</t>
  </si>
  <si>
    <t xml:space="preserve">did you 100% responsible for a lease or are you with roommates? </t>
  </si>
  <si>
    <t>if heating and electricity are included in rent, do not input expense</t>
  </si>
  <si>
    <t>think about eating out expenses as well as groceries</t>
  </si>
  <si>
    <t>think about necessary outdoor wear as well as impulse buying</t>
  </si>
  <si>
    <t>think about necessary personal hygiene items, cleaning expenses</t>
  </si>
  <si>
    <t>land lines are less necessary, but think about your cell expenses</t>
  </si>
  <si>
    <t>shop around for internet/cable deals, maybe you can do without?</t>
  </si>
  <si>
    <t>think about what you want to do and what you can afford</t>
  </si>
  <si>
    <t>you may want tenant insurance or need supplemental health</t>
  </si>
  <si>
    <t>Education Expenses</t>
  </si>
  <si>
    <t>Living Expenses</t>
  </si>
  <si>
    <t>Total Living Expenses</t>
  </si>
  <si>
    <t>Total Education Expenses</t>
  </si>
  <si>
    <t>(X1 months)</t>
  </si>
  <si>
    <t>Total Education+Living Expenses</t>
  </si>
  <si>
    <t xml:space="preserve">lump sum tax refund, gift from family, lump sum earned income </t>
  </si>
  <si>
    <t>monthly salary net of taxes</t>
  </si>
  <si>
    <t xml:space="preserve">Scholarships/Bursaries/Fellowships usually awarded in lump sum  </t>
  </si>
  <si>
    <t>own savings in cash or investments available for withdrawal</t>
  </si>
  <si>
    <t xml:space="preserve">do not include summer living expenses- only your surplus savings  </t>
  </si>
  <si>
    <t>overall amount whether for tuition and/or a monthly allowance</t>
  </si>
  <si>
    <t>overall GST/PST rebate from Fed/provincial gov't</t>
  </si>
  <si>
    <t>overall CSST, Family Allowance, Social Aid, Orphan's Benefits etc</t>
  </si>
  <si>
    <t>Surplus will be shown with a negative sign</t>
  </si>
  <si>
    <t>monthly transit passes are tax deductible, car and gas very costly</t>
  </si>
  <si>
    <t>Flip over Page -&gt;</t>
  </si>
  <si>
    <t>Total</t>
  </si>
  <si>
    <t xml:space="preserve">Input today's total bank debt in appropriate year  </t>
  </si>
  <si>
    <t>Input gov't loan NOT Bursuries for each year</t>
  </si>
  <si>
    <t>Input loans NOT Scholarships/Grantsfor each year</t>
  </si>
  <si>
    <t>U0</t>
  </si>
  <si>
    <t>U1</t>
  </si>
  <si>
    <t>U2</t>
  </si>
  <si>
    <t>U4</t>
  </si>
  <si>
    <t>Sources of Student Debt</t>
  </si>
  <si>
    <t xml:space="preserve">Total student Debt </t>
  </si>
  <si>
    <t>including current year</t>
  </si>
  <si>
    <t>Input today's total "OTHER" debt (i.e family,employer)</t>
  </si>
  <si>
    <t>Other debt(s):</t>
  </si>
  <si>
    <t>List of Bank loans</t>
  </si>
  <si>
    <t>List of Credit Card Balances</t>
  </si>
  <si>
    <t>Visa max $2500 at 21% mthly pymt</t>
  </si>
  <si>
    <t>Mastercard max $2500 at 21% mthly pymt</t>
  </si>
  <si>
    <t>NOTES On Repayment Terms and Conditions</t>
  </si>
  <si>
    <t>Funding from you</t>
  </si>
  <si>
    <t>___________________________________________________________________________</t>
  </si>
  <si>
    <t>Funding from family</t>
  </si>
  <si>
    <t>Funding from gov't</t>
  </si>
  <si>
    <t>Funding from school</t>
  </si>
  <si>
    <t>Funding from work</t>
  </si>
  <si>
    <t>Funding from bank</t>
  </si>
  <si>
    <t>Total Resources:</t>
  </si>
  <si>
    <t>Less Tuition/Books</t>
  </si>
  <si>
    <t>Net Resources :</t>
  </si>
  <si>
    <t>divided by 12</t>
  </si>
  <si>
    <t>Financial Objectives:</t>
  </si>
  <si>
    <t>% of net inc.</t>
  </si>
  <si>
    <t>Guideline $</t>
  </si>
  <si>
    <t>Actual $</t>
  </si>
  <si>
    <t>Actual %</t>
  </si>
  <si>
    <t>+ or -</t>
  </si>
  <si>
    <t>Revised $</t>
  </si>
  <si>
    <t>Revised %</t>
  </si>
  <si>
    <t>Remarks</t>
  </si>
  <si>
    <t>Interest on credit card/line of credit</t>
  </si>
  <si>
    <t>Subtotal</t>
  </si>
  <si>
    <t>Heating /Electrical</t>
  </si>
  <si>
    <t>Discretionary</t>
  </si>
  <si>
    <t>Surplus (Deficit)</t>
  </si>
  <si>
    <t>lump sum planned borrowing from student line of credit</t>
  </si>
  <si>
    <t>Total Deficit (Surplus)</t>
  </si>
  <si>
    <t>i.e.  travel costs, medical expenses,  unexpected emergencies</t>
  </si>
  <si>
    <t>amount you plan to borrow from the bank during the year.</t>
  </si>
  <si>
    <t>The Frugal Scholar's Student Debt Plan</t>
  </si>
  <si>
    <t xml:space="preserve"> Note that the different debt sources are similar to the sources on your Minerva financial profile. </t>
  </si>
  <si>
    <t>U5</t>
  </si>
  <si>
    <t xml:space="preserve">This worksheet will help you plan how much debt you incur over the course of your full time studies at McGill. </t>
  </si>
  <si>
    <t xml:space="preserve">Calculation Boxes- Use this section to describe the terms and conditions of each loan/credit card. </t>
  </si>
  <si>
    <t xml:space="preserve">U0 Loan BanK A at 7% interest only  </t>
  </si>
  <si>
    <t>U2 Loan Bank B at 5% interest only</t>
  </si>
  <si>
    <t>Line of Credit Bank A  max.5,000 P + 3 int.</t>
  </si>
  <si>
    <t xml:space="preserve">Plan your expenses and your resources for one year at school. </t>
  </si>
  <si>
    <t xml:space="preserve"> For Year:  </t>
  </si>
  <si>
    <t xml:space="preserve"> b)Input your monthly living expenses and your overall expenses for one, two or three term(s) will be calculated</t>
  </si>
  <si>
    <t xml:space="preserve"> a)Input your education expenses for the number of terms you will be full time.  </t>
  </si>
  <si>
    <t xml:space="preserve"> b)  If you have monthly money coming in, input the amount under monthly and the overall amounts by term will be calculated.</t>
  </si>
  <si>
    <t xml:space="preserve"> a) If you have money coming in a lump sum, input the amount in the column for the number of terms the money will cover.</t>
  </si>
  <si>
    <t>input your annual estimate for the cost of books and equipment</t>
  </si>
  <si>
    <t xml:space="preserve"> a) Input the amount you estimate you will receive in each year of studies.</t>
  </si>
  <si>
    <t>U3</t>
  </si>
  <si>
    <t>Overall</t>
  </si>
  <si>
    <t>annual amount whether for tuition and/or a monthly allowance</t>
  </si>
  <si>
    <t>amount expected/assessed for each year</t>
  </si>
  <si>
    <t>amount expected/assessed for  each year</t>
  </si>
  <si>
    <t>i.e. CSST, Family Allowance, Social Aid, Orphan's Benefits etc by year</t>
  </si>
  <si>
    <t>i.e  GST/PST rebate from Fed/provincial gov't each year</t>
  </si>
  <si>
    <t>annual salary net of taxes each year</t>
  </si>
  <si>
    <t xml:space="preserve">Scholarships/Bursaries/Fellowships expected each year </t>
  </si>
  <si>
    <t>own savings in cash or investments available  each year</t>
  </si>
  <si>
    <t xml:space="preserve">your surplus summer savings available for each year  </t>
  </si>
  <si>
    <t>New lump sum planned borrowing from student line of credit</t>
  </si>
  <si>
    <t xml:space="preserve">New lump sum tax refund, gift from family, lump sum earned income </t>
  </si>
  <si>
    <t>One Year</t>
  </si>
  <si>
    <t>ANNUAL</t>
  </si>
  <si>
    <t>Four Yrs</t>
  </si>
  <si>
    <t>Five Yrs</t>
  </si>
  <si>
    <t>Total Surplus (Deficit)</t>
  </si>
  <si>
    <t>NOTES</t>
  </si>
  <si>
    <t xml:space="preserve"> b) The overall amount from each Resource is in the far right column and at the bottom you will find your surplus (deficit) after one, two, three, four and/or five years. </t>
  </si>
  <si>
    <t xml:space="preserve">Plan your overall expenses and resources for your full program at McGill. </t>
  </si>
  <si>
    <t>Insurances and/or Emergency Fund</t>
  </si>
  <si>
    <t xml:space="preserve">This is your estimate of your annual tuition and cost of books/supplies/equipment </t>
  </si>
  <si>
    <t>input  your annual tuition to calculate your  2,3, 4 or 5 year cost</t>
  </si>
  <si>
    <t xml:space="preserve"> a)  Input your One Year education cost and your overall two, three, four or five year program expense will be calculated.  </t>
  </si>
  <si>
    <t xml:space="preserve"> b)  Input your One Year living expenses and your overall two, three,four and/or five years(s) living expense will be calculated</t>
  </si>
  <si>
    <t xml:space="preserve"> For Years 20__-20__  </t>
  </si>
  <si>
    <t>Two Yrs</t>
  </si>
  <si>
    <t>Three Yrs</t>
  </si>
  <si>
    <t>Hint:  Use the Frugal Scholar's One Year Budget Plan as your One Year numbers!</t>
  </si>
  <si>
    <t xml:space="preserve">are you 100% responsible for a lease or are you with roommates? </t>
  </si>
  <si>
    <t xml:space="preserve">if heating and electricity are included in rent, do not input  </t>
  </si>
  <si>
    <t>think about  cost of eating out as well as groceries</t>
  </si>
  <si>
    <t>think about how you have fun and what you can afford</t>
  </si>
  <si>
    <t>BUDGET PIE GUIDELINES</t>
  </si>
  <si>
    <t xml:space="preserve">Click on each Resource or Expense item to learn more types of funding available to you and typical living costs in Montreal.  </t>
  </si>
  <si>
    <t>Use this worksheet to help you allocate your money for monthly living expenses after budgeting for tuition and books.</t>
  </si>
  <si>
    <t>Misc travel</t>
  </si>
  <si>
    <t>Drug store/Toiletries/Laundry</t>
  </si>
  <si>
    <t>Amusements/Eating out/misc</t>
  </si>
  <si>
    <t>Tel/cell phone/internet</t>
  </si>
  <si>
    <t>"Latte factor"</t>
  </si>
  <si>
    <t>Please consult our Frugal Scholar Toolkit guide for help with these worksheets.</t>
  </si>
  <si>
    <t>Our website had great advice on debt management if you need it!</t>
  </si>
  <si>
    <t>If  (Deficit)- you need to find new sources of funding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</si>
</sst>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_-&quot;$&quot;* #,##0_-;\-&quot;$&quot;* #,##0_-;_-&quot;$&quot;* &quot;-&quot;??_-;_-@_-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8"/>
      <color theme="1"/>
      <name val="Imprint MT Shadow"/>
      <family val="5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0"/>
      <name val="Arial"/>
      <family val="2"/>
    </font>
    <font>
      <b/>
      <i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6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8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rgb="FF0070C0"/>
      <name val="Arial"/>
      <family val="2"/>
    </font>
    <font>
      <sz val="11"/>
      <color rgb="FF0070C0"/>
      <name val="Calibri"/>
      <family val="2"/>
      <scheme val="minor"/>
    </font>
    <font>
      <b/>
      <sz val="10"/>
      <color rgb="FF0070C0"/>
      <name val="Arial"/>
      <family val="2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0" fillId="0" borderId="2" xfId="0" applyBorder="1"/>
    <xf numFmtId="0" fontId="0" fillId="0" borderId="0" xfId="0" applyBorder="1"/>
    <xf numFmtId="0" fontId="4" fillId="0" borderId="0" xfId="0" applyFont="1"/>
    <xf numFmtId="0" fontId="3" fillId="0" borderId="1" xfId="0" applyFont="1" applyBorder="1"/>
    <xf numFmtId="0" fontId="0" fillId="2" borderId="2" xfId="0" applyFill="1" applyBorder="1"/>
    <xf numFmtId="0" fontId="1" fillId="2" borderId="1" xfId="0" applyFont="1" applyFill="1" applyBorder="1"/>
    <xf numFmtId="0" fontId="0" fillId="2" borderId="1" xfId="0" applyFill="1" applyBorder="1"/>
    <xf numFmtId="0" fontId="5" fillId="0" borderId="1" xfId="0" applyFont="1" applyBorder="1"/>
    <xf numFmtId="0" fontId="0" fillId="0" borderId="3" xfId="0" applyBorder="1"/>
    <xf numFmtId="0" fontId="0" fillId="0" borderId="5" xfId="0" applyBorder="1"/>
    <xf numFmtId="0" fontId="0" fillId="0" borderId="0" xfId="0" applyFill="1" applyBorder="1"/>
    <xf numFmtId="0" fontId="5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Fill="1" applyBorder="1"/>
    <xf numFmtId="0" fontId="7" fillId="0" borderId="0" xfId="0" applyFont="1"/>
    <xf numFmtId="0" fontId="8" fillId="0" borderId="1" xfId="0" applyFont="1" applyBorder="1"/>
    <xf numFmtId="0" fontId="8" fillId="0" borderId="0" xfId="0" applyFont="1"/>
    <xf numFmtId="0" fontId="9" fillId="0" borderId="1" xfId="0" applyFont="1" applyBorder="1"/>
    <xf numFmtId="0" fontId="0" fillId="0" borderId="1" xfId="0" applyFont="1" applyBorder="1"/>
    <xf numFmtId="0" fontId="0" fillId="2" borderId="1" xfId="0" applyFont="1" applyFill="1" applyBorder="1"/>
    <xf numFmtId="0" fontId="9" fillId="2" borderId="1" xfId="0" applyFont="1" applyFill="1" applyBorder="1"/>
    <xf numFmtId="0" fontId="11" fillId="0" borderId="0" xfId="0" applyFont="1"/>
    <xf numFmtId="0" fontId="12" fillId="0" borderId="0" xfId="0" applyFont="1"/>
    <xf numFmtId="0" fontId="0" fillId="0" borderId="6" xfId="0" applyBorder="1"/>
    <xf numFmtId="0" fontId="12" fillId="0" borderId="0" xfId="0" applyFont="1" applyFill="1" applyBorder="1"/>
    <xf numFmtId="0" fontId="12" fillId="0" borderId="0" xfId="0" applyFont="1" applyBorder="1"/>
    <xf numFmtId="0" fontId="12" fillId="0" borderId="4" xfId="0" applyFont="1" applyBorder="1"/>
    <xf numFmtId="0" fontId="13" fillId="0" borderId="0" xfId="0" applyFont="1"/>
    <xf numFmtId="0" fontId="0" fillId="0" borderId="7" xfId="0" applyBorder="1"/>
    <xf numFmtId="0" fontId="0" fillId="0" borderId="4" xfId="0" applyBorder="1"/>
    <xf numFmtId="0" fontId="0" fillId="0" borderId="9" xfId="0" applyBorder="1"/>
    <xf numFmtId="0" fontId="6" fillId="0" borderId="1" xfId="0" applyFont="1" applyBorder="1"/>
    <xf numFmtId="165" fontId="0" fillId="0" borderId="1" xfId="1" applyNumberFormat="1" applyFont="1" applyBorder="1"/>
    <xf numFmtId="165" fontId="0" fillId="0" borderId="0" xfId="0" applyNumberFormat="1"/>
    <xf numFmtId="165" fontId="0" fillId="0" borderId="2" xfId="1" applyNumberFormat="1" applyFont="1" applyBorder="1"/>
    <xf numFmtId="165" fontId="0" fillId="0" borderId="11" xfId="1" applyNumberFormat="1" applyFont="1" applyBorder="1"/>
    <xf numFmtId="165" fontId="1" fillId="0" borderId="10" xfId="1" applyNumberFormat="1" applyFont="1" applyBorder="1"/>
    <xf numFmtId="0" fontId="1" fillId="0" borderId="2" xfId="0" applyFont="1" applyBorder="1"/>
    <xf numFmtId="0" fontId="14" fillId="0" borderId="0" xfId="0" applyFont="1" applyFill="1" applyBorder="1"/>
    <xf numFmtId="165" fontId="0" fillId="0" borderId="10" xfId="1" applyNumberFormat="1" applyFont="1" applyBorder="1"/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/>
    <xf numFmtId="0" fontId="17" fillId="0" borderId="12" xfId="0" applyFont="1" applyBorder="1"/>
    <xf numFmtId="0" fontId="17" fillId="0" borderId="13" xfId="0" applyFont="1" applyBorder="1"/>
    <xf numFmtId="166" fontId="0" fillId="0" borderId="14" xfId="1" applyNumberFormat="1" applyFont="1" applyBorder="1"/>
    <xf numFmtId="0" fontId="17" fillId="0" borderId="0" xfId="0" applyFont="1" applyBorder="1"/>
    <xf numFmtId="166" fontId="0" fillId="0" borderId="0" xfId="1" applyNumberFormat="1" applyFont="1" applyBorder="1"/>
    <xf numFmtId="0" fontId="17" fillId="0" borderId="15" xfId="0" applyFont="1" applyBorder="1"/>
    <xf numFmtId="0" fontId="17" fillId="0" borderId="16" xfId="0" applyFont="1" applyBorder="1"/>
    <xf numFmtId="0" fontId="20" fillId="0" borderId="0" xfId="0" applyFont="1" applyBorder="1"/>
    <xf numFmtId="0" fontId="19" fillId="0" borderId="0" xfId="0" applyFont="1" applyBorder="1"/>
    <xf numFmtId="166" fontId="0" fillId="0" borderId="0" xfId="0" applyNumberFormat="1" applyBorder="1"/>
    <xf numFmtId="0" fontId="21" fillId="0" borderId="1" xfId="0" applyFont="1" applyBorder="1"/>
    <xf numFmtId="166" fontId="21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1" xfId="0" quotePrefix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9" fontId="0" fillId="0" borderId="0" xfId="2" applyFont="1" applyBorder="1"/>
    <xf numFmtId="166" fontId="0" fillId="4" borderId="3" xfId="1" applyNumberFormat="1" applyFont="1" applyFill="1" applyBorder="1"/>
    <xf numFmtId="166" fontId="0" fillId="0" borderId="0" xfId="2" applyNumberFormat="1" applyFont="1" applyBorder="1"/>
    <xf numFmtId="9" fontId="0" fillId="0" borderId="6" xfId="2" applyFont="1" applyBorder="1"/>
    <xf numFmtId="166" fontId="0" fillId="0" borderId="6" xfId="1" applyNumberFormat="1" applyFont="1" applyBorder="1"/>
    <xf numFmtId="166" fontId="0" fillId="4" borderId="1" xfId="1" applyNumberFormat="1" applyFont="1" applyFill="1" applyBorder="1"/>
    <xf numFmtId="9" fontId="0" fillId="0" borderId="8" xfId="2" applyFont="1" applyBorder="1"/>
    <xf numFmtId="166" fontId="0" fillId="0" borderId="9" xfId="2" applyNumberFormat="1" applyFont="1" applyBorder="1"/>
    <xf numFmtId="0" fontId="0" fillId="0" borderId="18" xfId="0" applyBorder="1"/>
    <xf numFmtId="9" fontId="0" fillId="0" borderId="6" xfId="0" applyNumberFormat="1" applyBorder="1"/>
    <xf numFmtId="0" fontId="24" fillId="0" borderId="0" xfId="0" applyFont="1" applyBorder="1"/>
    <xf numFmtId="166" fontId="0" fillId="0" borderId="19" xfId="1" applyNumberFormat="1" applyFont="1" applyBorder="1"/>
    <xf numFmtId="166" fontId="17" fillId="0" borderId="0" xfId="0" applyNumberFormat="1" applyFont="1" applyBorder="1"/>
    <xf numFmtId="166" fontId="17" fillId="0" borderId="0" xfId="1" applyNumberFormat="1" applyFont="1" applyBorder="1"/>
    <xf numFmtId="9" fontId="17" fillId="0" borderId="0" xfId="2" applyFont="1" applyBorder="1"/>
    <xf numFmtId="0" fontId="0" fillId="0" borderId="8" xfId="0" applyBorder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4" fillId="0" borderId="10" xfId="0" applyFon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4" fillId="0" borderId="0" xfId="0" applyFont="1"/>
    <xf numFmtId="0" fontId="5" fillId="2" borderId="1" xfId="0" applyFont="1" applyFill="1" applyBorder="1"/>
    <xf numFmtId="165" fontId="0" fillId="0" borderId="2" xfId="1" applyNumberFormat="1" applyFont="1" applyFill="1" applyBorder="1"/>
    <xf numFmtId="165" fontId="0" fillId="0" borderId="8" xfId="1" applyNumberFormat="1" applyFont="1" applyFill="1" applyBorder="1"/>
    <xf numFmtId="165" fontId="0" fillId="0" borderId="3" xfId="1" applyNumberFormat="1" applyFont="1" applyBorder="1"/>
    <xf numFmtId="165" fontId="0" fillId="2" borderId="2" xfId="1" applyNumberFormat="1" applyFont="1" applyFill="1" applyBorder="1"/>
    <xf numFmtId="165" fontId="0" fillId="2" borderId="1" xfId="1" applyNumberFormat="1" applyFont="1" applyFill="1" applyBorder="1"/>
    <xf numFmtId="165" fontId="0" fillId="0" borderId="1" xfId="1" applyNumberFormat="1" applyFont="1" applyFill="1" applyBorder="1"/>
    <xf numFmtId="0" fontId="5" fillId="2" borderId="2" xfId="0" applyFont="1" applyFill="1" applyBorder="1" applyAlignment="1">
      <alignment horizontal="center"/>
    </xf>
    <xf numFmtId="165" fontId="0" fillId="0" borderId="8" xfId="1" applyNumberFormat="1" applyFont="1" applyBorder="1"/>
    <xf numFmtId="165" fontId="0" fillId="0" borderId="21" xfId="1" applyNumberFormat="1" applyFont="1" applyBorder="1"/>
    <xf numFmtId="0" fontId="1" fillId="0" borderId="1" xfId="0" applyFont="1" applyFill="1" applyBorder="1" applyAlignment="1">
      <alignment horizontal="center"/>
    </xf>
    <xf numFmtId="165" fontId="0" fillId="0" borderId="0" xfId="1" applyNumberFormat="1" applyFont="1"/>
    <xf numFmtId="165" fontId="0" fillId="0" borderId="0" xfId="1" applyNumberFormat="1" applyFont="1" applyFill="1"/>
    <xf numFmtId="165" fontId="0" fillId="0" borderId="0" xfId="1" applyNumberFormat="1" applyFont="1" applyBorder="1"/>
    <xf numFmtId="165" fontId="0" fillId="0" borderId="1" xfId="1" applyNumberFormat="1" applyFont="1" applyBorder="1" applyAlignment="1">
      <alignment horizontal="left"/>
    </xf>
    <xf numFmtId="165" fontId="0" fillId="0" borderId="0" xfId="1" applyNumberFormat="1" applyFont="1" applyBorder="1" applyAlignment="1">
      <alignment horizontal="left"/>
    </xf>
    <xf numFmtId="165" fontId="0" fillId="0" borderId="10" xfId="1" applyNumberFormat="1" applyFont="1" applyBorder="1" applyAlignment="1">
      <alignment horizontal="left"/>
    </xf>
    <xf numFmtId="0" fontId="15" fillId="0" borderId="0" xfId="0" applyFont="1" applyBorder="1"/>
    <xf numFmtId="0" fontId="17" fillId="0" borderId="2" xfId="0" applyFont="1" applyBorder="1"/>
    <xf numFmtId="0" fontId="0" fillId="0" borderId="20" xfId="0" applyBorder="1"/>
    <xf numFmtId="0" fontId="17" fillId="0" borderId="20" xfId="0" applyFont="1" applyBorder="1"/>
    <xf numFmtId="166" fontId="0" fillId="0" borderId="9" xfId="1" applyNumberFormat="1" applyFont="1" applyBorder="1"/>
    <xf numFmtId="0" fontId="15" fillId="0" borderId="11" xfId="0" applyFont="1" applyFill="1" applyBorder="1"/>
    <xf numFmtId="0" fontId="26" fillId="0" borderId="11" xfId="0" applyFont="1" applyBorder="1"/>
    <xf numFmtId="0" fontId="0" fillId="3" borderId="1" xfId="0" applyFill="1" applyBorder="1"/>
    <xf numFmtId="165" fontId="0" fillId="3" borderId="1" xfId="1" applyNumberFormat="1" applyFont="1" applyFill="1" applyBorder="1"/>
    <xf numFmtId="165" fontId="0" fillId="3" borderId="11" xfId="1" applyNumberFormat="1" applyFont="1" applyFill="1" applyBorder="1"/>
    <xf numFmtId="0" fontId="0" fillId="3" borderId="1" xfId="0" applyFont="1" applyFill="1" applyBorder="1"/>
    <xf numFmtId="165" fontId="0" fillId="3" borderId="2" xfId="1" applyNumberFormat="1" applyFont="1" applyFill="1" applyBorder="1"/>
    <xf numFmtId="165" fontId="0" fillId="3" borderId="0" xfId="1" applyNumberFormat="1" applyFont="1" applyFill="1"/>
    <xf numFmtId="0" fontId="27" fillId="0" borderId="0" xfId="3" applyAlignment="1" applyProtection="1"/>
    <xf numFmtId="0" fontId="28" fillId="0" borderId="3" xfId="0" applyFont="1" applyBorder="1"/>
    <xf numFmtId="0" fontId="29" fillId="0" borderId="3" xfId="0" applyFont="1" applyBorder="1"/>
    <xf numFmtId="0" fontId="28" fillId="0" borderId="1" xfId="0" applyFont="1" applyBorder="1"/>
    <xf numFmtId="0" fontId="29" fillId="0" borderId="1" xfId="0" applyFont="1" applyBorder="1"/>
    <xf numFmtId="0" fontId="28" fillId="0" borderId="11" xfId="0" applyFont="1" applyBorder="1"/>
    <xf numFmtId="0" fontId="29" fillId="0" borderId="11" xfId="0" applyFont="1" applyBorder="1"/>
    <xf numFmtId="0" fontId="28" fillId="0" borderId="8" xfId="0" applyFont="1" applyBorder="1"/>
    <xf numFmtId="0" fontId="29" fillId="0" borderId="6" xfId="0" applyFont="1" applyBorder="1"/>
    <xf numFmtId="0" fontId="28" fillId="0" borderId="2" xfId="0" applyFont="1" applyBorder="1"/>
    <xf numFmtId="0" fontId="29" fillId="0" borderId="18" xfId="0" applyFont="1" applyBorder="1"/>
    <xf numFmtId="0" fontId="29" fillId="0" borderId="2" xfId="0" applyFont="1" applyBorder="1"/>
    <xf numFmtId="0" fontId="29" fillId="0" borderId="7" xfId="0" applyFont="1" applyBorder="1"/>
    <xf numFmtId="0" fontId="29" fillId="0" borderId="0" xfId="0" applyFont="1" applyBorder="1"/>
    <xf numFmtId="0" fontId="30" fillId="0" borderId="7" xfId="0" applyFont="1" applyBorder="1"/>
    <xf numFmtId="0" fontId="30" fillId="0" borderId="0" xfId="0" applyFont="1" applyBorder="1"/>
    <xf numFmtId="166" fontId="18" fillId="0" borderId="17" xfId="1" applyNumberFormat="1" applyFont="1" applyFill="1" applyBorder="1"/>
    <xf numFmtId="0" fontId="18" fillId="0" borderId="3" xfId="0" applyFont="1" applyFill="1" applyBorder="1"/>
    <xf numFmtId="0" fontId="19" fillId="0" borderId="3" xfId="0" applyFont="1" applyFill="1" applyBorder="1"/>
    <xf numFmtId="166" fontId="17" fillId="0" borderId="1" xfId="1" applyNumberFormat="1" applyFont="1" applyFill="1" applyBorder="1"/>
    <xf numFmtId="166" fontId="0" fillId="3" borderId="1" xfId="1" applyNumberFormat="1" applyFont="1" applyFill="1" applyBorder="1"/>
    <xf numFmtId="166" fontId="0" fillId="3" borderId="11" xfId="1" applyNumberFormat="1" applyFont="1" applyFill="1" applyBorder="1"/>
    <xf numFmtId="166" fontId="26" fillId="3" borderId="21" xfId="1" applyNumberFormat="1" applyFont="1" applyFill="1" applyBorder="1"/>
    <xf numFmtId="0" fontId="3" fillId="0" borderId="3" xfId="0" applyFont="1" applyBorder="1"/>
    <xf numFmtId="165" fontId="0" fillId="0" borderId="13" xfId="1" applyNumberFormat="1" applyFont="1" applyFill="1" applyBorder="1"/>
    <xf numFmtId="0" fontId="31" fillId="0" borderId="0" xfId="0" applyFont="1"/>
    <xf numFmtId="0" fontId="27" fillId="0" borderId="1" xfId="3" applyBorder="1" applyAlignment="1" applyProtection="1"/>
    <xf numFmtId="0" fontId="23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20" xfId="0" applyFont="1" applyBorder="1" applyAlignment="1">
      <alignment horizont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cgill.ca/studentaid/financ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mcgill.ca/studentaid/scholarships-aid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mcgill.ca/studentaid/finances/manage-your-deb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M37"/>
  <sheetViews>
    <sheetView zoomScaleNormal="100" workbookViewId="0">
      <selection activeCell="L1" sqref="L1"/>
    </sheetView>
  </sheetViews>
  <sheetFormatPr defaultRowHeight="15" x14ac:dyDescent="0.25"/>
  <cols>
    <col min="1" max="1" width="2.140625" customWidth="1"/>
    <col min="4" max="4" width="9.5703125" bestFit="1" customWidth="1"/>
    <col min="5" max="5" width="6.42578125" customWidth="1"/>
    <col min="13" max="13" width="23.7109375" customWidth="1"/>
  </cols>
  <sheetData>
    <row r="1" spans="2:13" x14ac:dyDescent="0.25">
      <c r="C1" s="117" t="s">
        <v>181</v>
      </c>
    </row>
    <row r="2" spans="2:13" ht="12.75" customHeight="1" x14ac:dyDescent="0.3">
      <c r="C2" s="45" t="s">
        <v>175</v>
      </c>
      <c r="D2" s="46"/>
      <c r="E2" s="46"/>
      <c r="F2" s="46"/>
      <c r="G2" s="46"/>
      <c r="H2" s="46"/>
      <c r="I2" s="46"/>
      <c r="J2" s="45"/>
      <c r="K2" s="45"/>
      <c r="L2" s="45"/>
      <c r="M2" s="45"/>
    </row>
    <row r="3" spans="2:13" ht="12.75" customHeight="1" x14ac:dyDescent="0.3">
      <c r="C3" s="45" t="s">
        <v>174</v>
      </c>
      <c r="D3" s="46"/>
      <c r="E3" s="46"/>
      <c r="F3" s="46"/>
      <c r="G3" s="46"/>
      <c r="H3" s="46"/>
      <c r="I3" s="46"/>
      <c r="J3" s="45"/>
      <c r="K3" s="45"/>
      <c r="L3" s="45"/>
      <c r="M3" s="45"/>
    </row>
    <row r="4" spans="2:13" ht="3.75" customHeight="1" x14ac:dyDescent="0.3">
      <c r="C4" s="45"/>
      <c r="D4" s="46"/>
      <c r="E4" s="46"/>
      <c r="F4" s="46"/>
      <c r="G4" s="46"/>
      <c r="H4" s="46"/>
      <c r="I4" s="46"/>
      <c r="J4" s="45"/>
      <c r="K4" s="45"/>
      <c r="L4" s="45"/>
      <c r="M4" s="45"/>
    </row>
    <row r="5" spans="2:13" x14ac:dyDescent="0.25">
      <c r="B5" s="105" t="s">
        <v>25</v>
      </c>
      <c r="C5" s="106"/>
    </row>
    <row r="6" spans="2:13" x14ac:dyDescent="0.25">
      <c r="B6" s="118" t="s">
        <v>94</v>
      </c>
      <c r="C6" s="119"/>
      <c r="D6" s="137">
        <v>0</v>
      </c>
      <c r="F6" s="47" t="s">
        <v>95</v>
      </c>
    </row>
    <row r="7" spans="2:13" x14ac:dyDescent="0.25">
      <c r="B7" s="120" t="s">
        <v>96</v>
      </c>
      <c r="C7" s="121"/>
      <c r="D7" s="137">
        <v>0</v>
      </c>
      <c r="F7" s="47" t="s">
        <v>95</v>
      </c>
    </row>
    <row r="8" spans="2:13" x14ac:dyDescent="0.25">
      <c r="B8" s="120" t="s">
        <v>97</v>
      </c>
      <c r="C8" s="121"/>
      <c r="D8" s="137">
        <v>0</v>
      </c>
      <c r="F8" s="47" t="s">
        <v>95</v>
      </c>
    </row>
    <row r="9" spans="2:13" x14ac:dyDescent="0.25">
      <c r="B9" s="120" t="s">
        <v>98</v>
      </c>
      <c r="C9" s="121"/>
      <c r="D9" s="137">
        <v>0</v>
      </c>
      <c r="F9" s="47" t="s">
        <v>95</v>
      </c>
    </row>
    <row r="10" spans="2:13" x14ac:dyDescent="0.25">
      <c r="B10" s="120" t="s">
        <v>99</v>
      </c>
      <c r="C10" s="121"/>
      <c r="D10" s="137">
        <v>0</v>
      </c>
      <c r="F10" s="47" t="s">
        <v>95</v>
      </c>
    </row>
    <row r="11" spans="2:13" ht="15.75" thickBot="1" x14ac:dyDescent="0.3">
      <c r="B11" s="122" t="s">
        <v>100</v>
      </c>
      <c r="C11" s="123"/>
      <c r="D11" s="138">
        <v>0</v>
      </c>
      <c r="F11" s="47" t="s">
        <v>122</v>
      </c>
      <c r="G11" s="79"/>
      <c r="H11" s="79"/>
      <c r="I11" s="79"/>
      <c r="J11" s="79"/>
      <c r="K11" s="79"/>
      <c r="L11" s="79"/>
      <c r="M11" s="79"/>
    </row>
    <row r="12" spans="2:13" ht="15.75" thickBot="1" x14ac:dyDescent="0.3">
      <c r="B12" s="48" t="s">
        <v>101</v>
      </c>
      <c r="C12" s="49"/>
      <c r="D12" s="50">
        <f>SUM(D6:D11)</f>
        <v>0</v>
      </c>
      <c r="F12" s="47" t="s">
        <v>95</v>
      </c>
    </row>
    <row r="13" spans="2:13" ht="15.75" thickBot="1" x14ac:dyDescent="0.3">
      <c r="B13" s="109" t="s">
        <v>102</v>
      </c>
      <c r="C13" s="110"/>
      <c r="D13" s="139">
        <v>0</v>
      </c>
      <c r="E13" s="104" t="s">
        <v>161</v>
      </c>
      <c r="F13" s="104"/>
      <c r="G13" s="104"/>
      <c r="H13" s="104"/>
      <c r="I13" s="104"/>
      <c r="J13" s="104"/>
      <c r="K13" s="104"/>
      <c r="L13" s="104"/>
      <c r="M13" s="6" t="s">
        <v>6</v>
      </c>
    </row>
    <row r="14" spans="2:13" ht="15.75" thickBot="1" x14ac:dyDescent="0.3">
      <c r="B14" s="53" t="s">
        <v>103</v>
      </c>
      <c r="C14" s="54"/>
      <c r="D14" s="133">
        <f>D12-D13</f>
        <v>0</v>
      </c>
      <c r="E14" s="134" t="s">
        <v>104</v>
      </c>
      <c r="F14" s="135"/>
      <c r="G14" s="136">
        <f>D14/12</f>
        <v>0</v>
      </c>
      <c r="H14" s="6"/>
      <c r="I14" s="6"/>
      <c r="J14" s="6"/>
      <c r="K14" s="6"/>
      <c r="L14" s="6"/>
      <c r="M14" s="6"/>
    </row>
    <row r="15" spans="2:13" x14ac:dyDescent="0.25">
      <c r="B15" s="33"/>
      <c r="C15" s="55"/>
      <c r="D15" s="55"/>
      <c r="E15" s="55"/>
      <c r="F15" s="144" t="s">
        <v>173</v>
      </c>
      <c r="G15" s="144"/>
      <c r="H15" s="144"/>
      <c r="I15" s="144"/>
      <c r="J15" s="144"/>
      <c r="K15" s="6"/>
      <c r="L15" s="6"/>
      <c r="M15" s="28"/>
    </row>
    <row r="16" spans="2:13" x14ac:dyDescent="0.25">
      <c r="B16" s="105" t="s">
        <v>105</v>
      </c>
      <c r="C16" s="107" t="s">
        <v>8</v>
      </c>
      <c r="D16" s="6"/>
      <c r="E16" s="6"/>
      <c r="F16" s="58" t="s">
        <v>106</v>
      </c>
      <c r="G16" s="59" t="s">
        <v>107</v>
      </c>
      <c r="H16" s="60" t="s">
        <v>108</v>
      </c>
      <c r="I16" s="60" t="s">
        <v>109</v>
      </c>
      <c r="J16" s="61" t="s">
        <v>110</v>
      </c>
      <c r="K16" s="62" t="s">
        <v>111</v>
      </c>
      <c r="L16" s="62" t="s">
        <v>112</v>
      </c>
      <c r="M16" s="13" t="s">
        <v>113</v>
      </c>
    </row>
    <row r="17" spans="2:13" x14ac:dyDescent="0.25">
      <c r="B17" s="124" t="s">
        <v>160</v>
      </c>
      <c r="C17" s="125"/>
      <c r="D17" s="125"/>
      <c r="E17" s="28"/>
      <c r="F17" s="63">
        <v>0.05</v>
      </c>
      <c r="G17" s="52">
        <f>G14*F17</f>
        <v>0</v>
      </c>
      <c r="H17" s="64">
        <v>0</v>
      </c>
      <c r="I17" s="63" t="e">
        <f>H17/G14</f>
        <v>#DIV/0!</v>
      </c>
      <c r="J17" s="65">
        <f>H17-G17</f>
        <v>0</v>
      </c>
      <c r="K17" s="64">
        <v>0</v>
      </c>
      <c r="L17" s="63" t="e">
        <f>K17/G14</f>
        <v>#DIV/0!</v>
      </c>
      <c r="M17" s="3"/>
    </row>
    <row r="18" spans="2:13" x14ac:dyDescent="0.25">
      <c r="B18" s="126" t="s">
        <v>114</v>
      </c>
      <c r="C18" s="127"/>
      <c r="D18" s="127"/>
      <c r="E18" s="71"/>
      <c r="F18" s="66">
        <v>0.1</v>
      </c>
      <c r="G18" s="67">
        <f>G14*F18</f>
        <v>0</v>
      </c>
      <c r="H18" s="68">
        <v>0</v>
      </c>
      <c r="I18" s="69" t="e">
        <f>H18/G14</f>
        <v>#DIV/0!</v>
      </c>
      <c r="J18" s="70">
        <f>H18-G18</f>
        <v>0</v>
      </c>
      <c r="K18" s="68">
        <v>0</v>
      </c>
      <c r="L18" s="66" t="e">
        <f>K18/G14</f>
        <v>#DIV/0!</v>
      </c>
      <c r="M18" s="3"/>
    </row>
    <row r="19" spans="2:13" x14ac:dyDescent="0.25">
      <c r="B19" s="33"/>
      <c r="C19" s="6"/>
      <c r="D19" s="6"/>
      <c r="E19" s="56" t="s">
        <v>115</v>
      </c>
      <c r="F19" s="63">
        <f>SUM(F17:F18)</f>
        <v>0.15000000000000002</v>
      </c>
      <c r="G19" s="52">
        <f>SUM(G17:G18)</f>
        <v>0</v>
      </c>
      <c r="H19" s="52">
        <f>SUM(H17:H18)</f>
        <v>0</v>
      </c>
      <c r="I19" s="63" t="e">
        <f>H19/G14</f>
        <v>#DIV/0!</v>
      </c>
      <c r="J19" s="65">
        <f>SUM(J17:J18)</f>
        <v>0</v>
      </c>
      <c r="K19" s="52">
        <f>SUM(K17:K18)</f>
        <v>0</v>
      </c>
      <c r="L19" s="63" t="e">
        <f>K19/G14</f>
        <v>#DIV/0!</v>
      </c>
      <c r="M19" s="3"/>
    </row>
    <row r="20" spans="2:13" x14ac:dyDescent="0.25">
      <c r="B20" s="105" t="s">
        <v>60</v>
      </c>
      <c r="C20" s="107"/>
      <c r="D20" s="6"/>
      <c r="E20" s="6"/>
      <c r="F20" s="63"/>
      <c r="G20" s="52"/>
      <c r="H20" s="52"/>
      <c r="I20" s="63"/>
      <c r="J20" s="63"/>
      <c r="K20" s="52"/>
      <c r="L20" s="63"/>
      <c r="M20" s="34"/>
    </row>
    <row r="21" spans="2:13" x14ac:dyDescent="0.25">
      <c r="B21" s="124" t="s">
        <v>11</v>
      </c>
      <c r="C21" s="125"/>
      <c r="D21" s="28"/>
      <c r="E21" s="6"/>
      <c r="F21" s="63">
        <v>0.35</v>
      </c>
      <c r="G21" s="52">
        <f>G14*F21</f>
        <v>0</v>
      </c>
      <c r="H21" s="68">
        <v>0</v>
      </c>
      <c r="I21" s="63" t="e">
        <f>H21/G14</f>
        <v>#DIV/0!</v>
      </c>
      <c r="J21" s="65">
        <f>H21-G21</f>
        <v>0</v>
      </c>
      <c r="K21" s="68">
        <v>0</v>
      </c>
      <c r="L21" s="63" t="e">
        <f>K21/G14</f>
        <v>#DIV/0!</v>
      </c>
      <c r="M21" s="3"/>
    </row>
    <row r="22" spans="2:13" x14ac:dyDescent="0.25">
      <c r="B22" s="126" t="s">
        <v>116</v>
      </c>
      <c r="C22" s="127"/>
      <c r="D22" s="71"/>
      <c r="E22" s="6"/>
      <c r="F22" s="63">
        <v>0.05</v>
      </c>
      <c r="G22" s="52">
        <f>G14*F22</f>
        <v>0</v>
      </c>
      <c r="H22" s="68">
        <v>0</v>
      </c>
      <c r="I22" s="63" t="e">
        <f>H22/G14</f>
        <v>#DIV/0!</v>
      </c>
      <c r="J22" s="65">
        <f>H22-G22</f>
        <v>0</v>
      </c>
      <c r="K22" s="68">
        <v>0</v>
      </c>
      <c r="L22" s="63" t="e">
        <f>K22/G14</f>
        <v>#DIV/0!</v>
      </c>
      <c r="M22" s="3"/>
    </row>
    <row r="23" spans="2:13" x14ac:dyDescent="0.25">
      <c r="B23" s="128" t="s">
        <v>13</v>
      </c>
      <c r="C23" s="127"/>
      <c r="D23" s="71"/>
      <c r="E23" s="6"/>
      <c r="F23" s="63">
        <v>0.12</v>
      </c>
      <c r="G23" s="52">
        <f>G14*F23</f>
        <v>0</v>
      </c>
      <c r="H23" s="68">
        <v>0</v>
      </c>
      <c r="I23" s="63" t="e">
        <f>H23/G14</f>
        <v>#DIV/0!</v>
      </c>
      <c r="J23" s="65">
        <f>H23-G23</f>
        <v>0</v>
      </c>
      <c r="K23" s="68">
        <v>0</v>
      </c>
      <c r="L23" s="63" t="e">
        <f>K23/G14</f>
        <v>#DIV/0!</v>
      </c>
      <c r="M23" s="3"/>
    </row>
    <row r="24" spans="2:13" x14ac:dyDescent="0.25">
      <c r="B24" s="126" t="s">
        <v>176</v>
      </c>
      <c r="C24" s="127"/>
      <c r="D24" s="71"/>
      <c r="E24" s="6"/>
      <c r="F24" s="63">
        <v>0.03</v>
      </c>
      <c r="G24" s="52">
        <f>G14*F24</f>
        <v>0</v>
      </c>
      <c r="H24" s="68">
        <v>0</v>
      </c>
      <c r="I24" s="63" t="e">
        <f>H24/G14</f>
        <v>#DIV/0!</v>
      </c>
      <c r="J24" s="65">
        <f>H24-G24</f>
        <v>0</v>
      </c>
      <c r="K24" s="68">
        <v>0</v>
      </c>
      <c r="L24" s="63" t="e">
        <f>K24/G14</f>
        <v>#DIV/0!</v>
      </c>
      <c r="M24" s="3"/>
    </row>
    <row r="25" spans="2:13" x14ac:dyDescent="0.25">
      <c r="B25" s="126" t="s">
        <v>177</v>
      </c>
      <c r="C25" s="127"/>
      <c r="D25" s="71"/>
      <c r="E25" s="6"/>
      <c r="F25" s="66">
        <v>0.03</v>
      </c>
      <c r="G25" s="67">
        <f>G14*F25</f>
        <v>0</v>
      </c>
      <c r="H25" s="64">
        <v>0</v>
      </c>
      <c r="I25" s="69" t="e">
        <f>H25/G14</f>
        <v>#DIV/0!</v>
      </c>
      <c r="J25" s="70">
        <f>H25-G25</f>
        <v>0</v>
      </c>
      <c r="K25" s="68">
        <v>0</v>
      </c>
      <c r="L25" s="66" t="e">
        <f>K25/G14</f>
        <v>#DIV/0!</v>
      </c>
      <c r="M25" s="3"/>
    </row>
    <row r="26" spans="2:13" x14ac:dyDescent="0.25">
      <c r="B26" s="129"/>
      <c r="C26" s="130"/>
      <c r="D26" s="6"/>
      <c r="E26" s="56" t="s">
        <v>115</v>
      </c>
      <c r="F26" s="63">
        <f>SUM(F21:F25)</f>
        <v>0.58000000000000007</v>
      </c>
      <c r="G26" s="52">
        <f>SUM(G21:G25)</f>
        <v>0</v>
      </c>
      <c r="H26" s="52">
        <f>SUM(H21:H25)</f>
        <v>0</v>
      </c>
      <c r="I26" s="63" t="e">
        <f>H26/G14</f>
        <v>#DIV/0!</v>
      </c>
      <c r="J26" s="65">
        <f>SUM(J21:J25)</f>
        <v>0</v>
      </c>
      <c r="K26" s="52">
        <f>SUM(K21:K25)</f>
        <v>0</v>
      </c>
      <c r="L26" s="63" t="e">
        <f>SUM(L21:L25)</f>
        <v>#DIV/0!</v>
      </c>
      <c r="M26" s="3"/>
    </row>
    <row r="27" spans="2:13" x14ac:dyDescent="0.25">
      <c r="B27" s="131" t="s">
        <v>117</v>
      </c>
      <c r="C27" s="132"/>
      <c r="D27" s="6"/>
      <c r="E27" s="6"/>
      <c r="F27" s="63"/>
      <c r="G27" s="52"/>
      <c r="H27" s="52"/>
      <c r="I27" s="63"/>
      <c r="J27" s="63"/>
      <c r="K27" s="52"/>
      <c r="L27" s="63"/>
      <c r="M27" s="34"/>
    </row>
    <row r="28" spans="2:13" x14ac:dyDescent="0.25">
      <c r="B28" s="128" t="s">
        <v>14</v>
      </c>
      <c r="C28" s="127"/>
      <c r="D28" s="71"/>
      <c r="E28" s="6"/>
      <c r="F28" s="63">
        <v>0.02</v>
      </c>
      <c r="G28" s="52">
        <f>G14*F28</f>
        <v>0</v>
      </c>
      <c r="H28" s="68">
        <v>0</v>
      </c>
      <c r="I28" s="63" t="e">
        <f>H28/G14</f>
        <v>#DIV/0!</v>
      </c>
      <c r="J28" s="65">
        <f>H28-G28</f>
        <v>0</v>
      </c>
      <c r="K28" s="68">
        <v>0</v>
      </c>
      <c r="L28" s="63" t="e">
        <f>K28/G14</f>
        <v>#DIV/0!</v>
      </c>
      <c r="M28" s="3"/>
    </row>
    <row r="29" spans="2:13" x14ac:dyDescent="0.25">
      <c r="B29" s="126" t="s">
        <v>178</v>
      </c>
      <c r="C29" s="127"/>
      <c r="D29" s="71"/>
      <c r="E29" s="6"/>
      <c r="F29" s="63">
        <v>0.15</v>
      </c>
      <c r="G29" s="52">
        <f>G14*F29</f>
        <v>0</v>
      </c>
      <c r="H29" s="68">
        <v>0</v>
      </c>
      <c r="I29" s="63" t="e">
        <f>H29/G14</f>
        <v>#DIV/0!</v>
      </c>
      <c r="J29" s="65">
        <f>H29-G29</f>
        <v>0</v>
      </c>
      <c r="K29" s="68">
        <v>0</v>
      </c>
      <c r="L29" s="63" t="e">
        <f>K29/G14</f>
        <v>#DIV/0!</v>
      </c>
      <c r="M29" s="3"/>
    </row>
    <row r="30" spans="2:13" x14ac:dyDescent="0.25">
      <c r="B30" s="124" t="s">
        <v>179</v>
      </c>
      <c r="C30" s="125"/>
      <c r="D30" s="28"/>
      <c r="E30" s="6"/>
      <c r="F30" s="63">
        <v>0.05</v>
      </c>
      <c r="G30" s="52">
        <f>G14*F30</f>
        <v>0</v>
      </c>
      <c r="H30" s="68">
        <v>0</v>
      </c>
      <c r="I30" s="63" t="e">
        <f>H30/G14</f>
        <v>#DIV/0!</v>
      </c>
      <c r="J30" s="65">
        <f>H30-G30</f>
        <v>0</v>
      </c>
      <c r="K30" s="68">
        <v>0</v>
      </c>
      <c r="L30" s="63" t="e">
        <f>K30/G14</f>
        <v>#DIV/0!</v>
      </c>
      <c r="M30" s="3"/>
    </row>
    <row r="31" spans="2:13" x14ac:dyDescent="0.25">
      <c r="B31" s="124" t="s">
        <v>180</v>
      </c>
      <c r="C31" s="125"/>
      <c r="D31" s="28"/>
      <c r="E31" s="6"/>
      <c r="F31" s="72">
        <v>0.05</v>
      </c>
      <c r="G31" s="108">
        <f>G14*F31</f>
        <v>0</v>
      </c>
      <c r="H31" s="68">
        <v>0</v>
      </c>
      <c r="I31" s="66" t="e">
        <f>H31/G14</f>
        <v>#DIV/0!</v>
      </c>
      <c r="J31" s="70">
        <f>H31-G31</f>
        <v>0</v>
      </c>
      <c r="K31" s="68">
        <v>0</v>
      </c>
      <c r="L31" s="66" t="e">
        <f>K31/G14</f>
        <v>#DIV/0!</v>
      </c>
      <c r="M31" s="3"/>
    </row>
    <row r="32" spans="2:13" x14ac:dyDescent="0.25">
      <c r="B32" s="33"/>
      <c r="C32" s="6"/>
      <c r="D32" s="6"/>
      <c r="E32" s="56" t="s">
        <v>115</v>
      </c>
      <c r="F32" s="63">
        <f>SUM(F28:F31)</f>
        <v>0.26999999999999996</v>
      </c>
      <c r="G32" s="52">
        <f>SUM(G28:G31)</f>
        <v>0</v>
      </c>
      <c r="H32" s="52">
        <f>SUM(H28:H31)</f>
        <v>0</v>
      </c>
      <c r="I32" s="63" t="e">
        <f>H32/G14</f>
        <v>#DIV/0!</v>
      </c>
      <c r="J32" s="65">
        <f>SUM(J28:J31)</f>
        <v>0</v>
      </c>
      <c r="K32" s="52">
        <f>SUM(K28:K31)</f>
        <v>0</v>
      </c>
      <c r="L32" s="63" t="e">
        <f>K32/G14</f>
        <v>#DIV/0!</v>
      </c>
      <c r="M32" s="3"/>
    </row>
    <row r="33" spans="2:13" ht="4.5" customHeight="1" x14ac:dyDescent="0.25">
      <c r="B33" s="33"/>
      <c r="C33" s="6"/>
      <c r="D33" s="6"/>
      <c r="E33" s="56"/>
      <c r="F33" s="63"/>
      <c r="G33" s="52"/>
      <c r="H33" s="52"/>
      <c r="I33" s="63"/>
      <c r="J33" s="63"/>
      <c r="K33" s="52"/>
      <c r="L33" s="63"/>
      <c r="M33" s="34"/>
    </row>
    <row r="34" spans="2:13" ht="15.75" thickBot="1" x14ac:dyDescent="0.3">
      <c r="B34" s="33"/>
      <c r="C34" s="6"/>
      <c r="D34" s="6"/>
      <c r="E34" s="73" t="s">
        <v>76</v>
      </c>
      <c r="F34" s="63">
        <f t="shared" ref="F34:L34" si="0">F19+F26+F32</f>
        <v>1</v>
      </c>
      <c r="G34" s="74">
        <f t="shared" si="0"/>
        <v>0</v>
      </c>
      <c r="H34" s="74">
        <f t="shared" si="0"/>
        <v>0</v>
      </c>
      <c r="I34" s="63" t="e">
        <f t="shared" si="0"/>
        <v>#DIV/0!</v>
      </c>
      <c r="J34" s="65">
        <f>J19+J26+J32</f>
        <v>0</v>
      </c>
      <c r="K34" s="74">
        <f t="shared" si="0"/>
        <v>0</v>
      </c>
      <c r="L34" s="63" t="e">
        <f t="shared" si="0"/>
        <v>#DIV/0!</v>
      </c>
      <c r="M34" s="3"/>
    </row>
    <row r="35" spans="2:13" ht="15.75" thickTop="1" x14ac:dyDescent="0.25">
      <c r="B35" s="33"/>
      <c r="C35" s="6"/>
      <c r="D35" s="6"/>
      <c r="E35" s="6"/>
      <c r="F35" s="6"/>
      <c r="G35" s="57"/>
      <c r="H35" s="52"/>
      <c r="I35" s="63"/>
      <c r="J35" s="63"/>
      <c r="K35" s="52"/>
      <c r="L35" s="6"/>
      <c r="M35" s="3"/>
    </row>
    <row r="36" spans="2:13" x14ac:dyDescent="0.25">
      <c r="B36" s="33"/>
      <c r="C36" s="6"/>
      <c r="D36" s="51" t="s">
        <v>118</v>
      </c>
      <c r="E36" s="51"/>
      <c r="F36" s="51"/>
      <c r="G36" s="75">
        <f>G14-G34</f>
        <v>0</v>
      </c>
      <c r="H36" s="76">
        <f>G14-H34</f>
        <v>0</v>
      </c>
      <c r="I36" s="77" t="e">
        <f>H36/G14</f>
        <v>#DIV/0!</v>
      </c>
      <c r="J36" s="63"/>
      <c r="K36" s="52">
        <f>G14-K34</f>
        <v>0</v>
      </c>
      <c r="L36" s="6"/>
      <c r="M36" s="3"/>
    </row>
    <row r="37" spans="2:13" x14ac:dyDescent="0.25">
      <c r="B37" s="7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35"/>
    </row>
  </sheetData>
  <mergeCells count="1">
    <mergeCell ref="F15:J15"/>
  </mergeCells>
  <hyperlinks>
    <hyperlink ref="C1" r:id="rId1" display="Please consult our Frugal Scholar Toolkit guide for help with this worksheet."/>
  </hyperlinks>
  <pageMargins left="0.7" right="0" top="0.75" bottom="0.75" header="0.3" footer="0.3"/>
  <pageSetup orientation="landscape" r:id="rId2"/>
  <headerFooter>
    <oddHeader>&amp;C&amp;"Imprint MT Shadow,Regular"&amp;18The Frugal Scholar's Budget Pie Guidelines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57"/>
  <sheetViews>
    <sheetView tabSelected="1" zoomScaleNormal="100" workbookViewId="0">
      <selection activeCell="B2" sqref="B2"/>
    </sheetView>
  </sheetViews>
  <sheetFormatPr defaultRowHeight="15" x14ac:dyDescent="0.25"/>
  <cols>
    <col min="1" max="1" width="29.28515625" customWidth="1"/>
    <col min="2" max="2" width="45.28515625" customWidth="1"/>
    <col min="4" max="4" width="11" customWidth="1"/>
    <col min="5" max="5" width="10.5703125" customWidth="1"/>
    <col min="6" max="6" width="11.28515625" customWidth="1"/>
  </cols>
  <sheetData>
    <row r="1" spans="1:7" ht="27.75" customHeight="1" thickBot="1" x14ac:dyDescent="0.4">
      <c r="A1" s="81" t="s">
        <v>132</v>
      </c>
      <c r="B1" s="82"/>
      <c r="C1" s="82"/>
      <c r="D1" s="82"/>
      <c r="E1" s="27"/>
      <c r="F1" s="27"/>
      <c r="G1" s="4"/>
    </row>
    <row r="2" spans="1:7" ht="18" customHeight="1" x14ac:dyDescent="0.35">
      <c r="A2" s="7"/>
      <c r="B2" s="142"/>
      <c r="C2" s="26"/>
      <c r="D2" s="26"/>
      <c r="E2" s="27"/>
      <c r="F2" s="27"/>
      <c r="G2" s="4"/>
    </row>
    <row r="3" spans="1:7" ht="21" x14ac:dyDescent="0.35">
      <c r="A3" s="8" t="s">
        <v>7</v>
      </c>
      <c r="B3" s="7" t="s">
        <v>131</v>
      </c>
      <c r="G3" s="4"/>
    </row>
    <row r="4" spans="1:7" ht="15.75" x14ac:dyDescent="0.25">
      <c r="A4" s="27" t="s">
        <v>134</v>
      </c>
      <c r="B4" s="27"/>
      <c r="C4" s="27"/>
      <c r="D4" s="27"/>
      <c r="E4" s="27"/>
      <c r="F4" s="27"/>
      <c r="G4" s="4"/>
    </row>
    <row r="5" spans="1:7" ht="15.75" x14ac:dyDescent="0.25">
      <c r="A5" s="27" t="s">
        <v>133</v>
      </c>
      <c r="B5" s="27"/>
      <c r="C5" s="27"/>
      <c r="D5" s="27"/>
      <c r="E5" s="27"/>
      <c r="F5" s="27"/>
      <c r="G5" s="4"/>
    </row>
    <row r="6" spans="1:7" x14ac:dyDescent="0.25">
      <c r="D6" s="145" t="s">
        <v>47</v>
      </c>
      <c r="E6" s="145"/>
      <c r="F6" s="145"/>
    </row>
    <row r="7" spans="1:7" ht="15.75" customHeight="1" x14ac:dyDescent="0.25">
      <c r="A7" s="2" t="s">
        <v>8</v>
      </c>
      <c r="B7" s="2" t="s">
        <v>4</v>
      </c>
      <c r="C7" s="17" t="s">
        <v>22</v>
      </c>
      <c r="D7" s="80" t="s">
        <v>42</v>
      </c>
      <c r="E7" s="80" t="s">
        <v>44</v>
      </c>
      <c r="F7" s="80" t="s">
        <v>43</v>
      </c>
    </row>
    <row r="8" spans="1:7" ht="19.5" customHeight="1" x14ac:dyDescent="0.25">
      <c r="A8" s="10" t="s">
        <v>59</v>
      </c>
      <c r="B8" s="11"/>
      <c r="C8" s="16" t="s">
        <v>63</v>
      </c>
      <c r="D8" s="16" t="s">
        <v>45</v>
      </c>
      <c r="E8" s="16" t="s">
        <v>23</v>
      </c>
      <c r="F8" s="16" t="s">
        <v>46</v>
      </c>
    </row>
    <row r="9" spans="1:7" x14ac:dyDescent="0.25">
      <c r="A9" s="3" t="s">
        <v>9</v>
      </c>
      <c r="B9" s="22" t="s">
        <v>48</v>
      </c>
      <c r="C9" s="9"/>
      <c r="D9" s="3"/>
      <c r="E9" s="3"/>
      <c r="F9" s="3"/>
    </row>
    <row r="10" spans="1:7" ht="14.25" customHeight="1" thickBot="1" x14ac:dyDescent="0.3">
      <c r="A10" s="3" t="s">
        <v>10</v>
      </c>
      <c r="B10" s="22" t="s">
        <v>49</v>
      </c>
      <c r="C10" s="9" t="s">
        <v>6</v>
      </c>
      <c r="D10" s="14"/>
      <c r="E10" s="14"/>
      <c r="F10" s="14"/>
    </row>
    <row r="11" spans="1:7" ht="21.75" customHeight="1" x14ac:dyDescent="0.25">
      <c r="A11" s="2" t="s">
        <v>62</v>
      </c>
      <c r="B11" s="22"/>
      <c r="C11" s="9"/>
      <c r="D11" s="13">
        <f>SUM(D9:D10)</f>
        <v>0</v>
      </c>
      <c r="E11" s="13">
        <f>SUM(E9:E10)</f>
        <v>0</v>
      </c>
      <c r="F11" s="13">
        <f>SUM(F9:F10)</f>
        <v>0</v>
      </c>
    </row>
    <row r="12" spans="1:7" ht="17.25" customHeight="1" x14ac:dyDescent="0.25">
      <c r="A12" s="10" t="s">
        <v>60</v>
      </c>
      <c r="B12" s="25"/>
      <c r="C12" s="9"/>
      <c r="D12" s="11"/>
      <c r="E12" s="11"/>
      <c r="F12" s="11"/>
    </row>
    <row r="13" spans="1:7" x14ac:dyDescent="0.25">
      <c r="A13" s="3" t="s">
        <v>11</v>
      </c>
      <c r="B13" s="22" t="s">
        <v>50</v>
      </c>
      <c r="C13" s="5"/>
      <c r="D13" s="3">
        <f>C13*4</f>
        <v>0</v>
      </c>
      <c r="E13" s="3">
        <f>C13*8</f>
        <v>0</v>
      </c>
      <c r="F13" s="3">
        <f>C13*12</f>
        <v>0</v>
      </c>
    </row>
    <row r="14" spans="1:7" x14ac:dyDescent="0.25">
      <c r="A14" s="3" t="s">
        <v>12</v>
      </c>
      <c r="B14" s="22" t="s">
        <v>51</v>
      </c>
      <c r="C14" s="5"/>
      <c r="D14" s="3">
        <f>C14*4</f>
        <v>0</v>
      </c>
      <c r="E14" s="3">
        <f t="shared" ref="E14:E23" si="0">C14*8</f>
        <v>0</v>
      </c>
      <c r="F14" s="3">
        <f t="shared" ref="F14:F23" si="1">C14*12</f>
        <v>0</v>
      </c>
    </row>
    <row r="15" spans="1:7" x14ac:dyDescent="0.25">
      <c r="A15" s="3" t="s">
        <v>13</v>
      </c>
      <c r="B15" s="22" t="s">
        <v>52</v>
      </c>
      <c r="C15" s="5"/>
      <c r="D15" s="3">
        <f t="shared" ref="D15:D23" si="2">C15*4</f>
        <v>0</v>
      </c>
      <c r="E15" s="3">
        <f t="shared" si="0"/>
        <v>0</v>
      </c>
      <c r="F15" s="3">
        <f t="shared" si="1"/>
        <v>0</v>
      </c>
    </row>
    <row r="16" spans="1:7" x14ac:dyDescent="0.25">
      <c r="A16" s="3" t="s">
        <v>14</v>
      </c>
      <c r="B16" s="22" t="s">
        <v>53</v>
      </c>
      <c r="C16" s="5"/>
      <c r="D16" s="3">
        <f t="shared" si="2"/>
        <v>0</v>
      </c>
      <c r="E16" s="3">
        <f t="shared" si="0"/>
        <v>0</v>
      </c>
      <c r="F16" s="3">
        <f t="shared" si="1"/>
        <v>0</v>
      </c>
    </row>
    <row r="17" spans="1:7" x14ac:dyDescent="0.25">
      <c r="A17" s="3" t="s">
        <v>15</v>
      </c>
      <c r="B17" s="22" t="s">
        <v>54</v>
      </c>
      <c r="C17" s="5"/>
      <c r="D17" s="3">
        <f t="shared" si="2"/>
        <v>0</v>
      </c>
      <c r="E17" s="3">
        <f t="shared" si="0"/>
        <v>0</v>
      </c>
      <c r="F17" s="3">
        <f t="shared" si="1"/>
        <v>0</v>
      </c>
    </row>
    <row r="18" spans="1:7" x14ac:dyDescent="0.25">
      <c r="A18" s="3" t="s">
        <v>16</v>
      </c>
      <c r="B18" s="22" t="s">
        <v>55</v>
      </c>
      <c r="C18" s="5"/>
      <c r="D18" s="3">
        <f t="shared" si="2"/>
        <v>0</v>
      </c>
      <c r="E18" s="3">
        <f t="shared" si="0"/>
        <v>0</v>
      </c>
      <c r="F18" s="3">
        <f t="shared" si="1"/>
        <v>0</v>
      </c>
    </row>
    <row r="19" spans="1:7" x14ac:dyDescent="0.25">
      <c r="A19" s="3" t="s">
        <v>17</v>
      </c>
      <c r="B19" s="22" t="s">
        <v>56</v>
      </c>
      <c r="C19" s="5"/>
      <c r="D19" s="3">
        <f t="shared" si="2"/>
        <v>0</v>
      </c>
      <c r="E19" s="3">
        <f t="shared" si="0"/>
        <v>0</v>
      </c>
      <c r="F19" s="3">
        <f t="shared" si="1"/>
        <v>0</v>
      </c>
    </row>
    <row r="20" spans="1:7" x14ac:dyDescent="0.25">
      <c r="A20" s="3" t="s">
        <v>18</v>
      </c>
      <c r="B20" s="22" t="s">
        <v>74</v>
      </c>
      <c r="C20" s="5"/>
      <c r="D20" s="3">
        <f t="shared" si="2"/>
        <v>0</v>
      </c>
      <c r="E20" s="3">
        <f t="shared" si="0"/>
        <v>0</v>
      </c>
      <c r="F20" s="3">
        <f t="shared" si="1"/>
        <v>0</v>
      </c>
    </row>
    <row r="21" spans="1:7" x14ac:dyDescent="0.25">
      <c r="A21" s="3" t="s">
        <v>19</v>
      </c>
      <c r="B21" s="22" t="s">
        <v>57</v>
      </c>
      <c r="C21" s="5"/>
      <c r="D21" s="3">
        <f t="shared" si="2"/>
        <v>0</v>
      </c>
      <c r="E21" s="3">
        <f t="shared" si="0"/>
        <v>0</v>
      </c>
      <c r="F21" s="3">
        <f t="shared" si="1"/>
        <v>0</v>
      </c>
    </row>
    <row r="22" spans="1:7" x14ac:dyDescent="0.25">
      <c r="A22" s="3" t="s">
        <v>20</v>
      </c>
      <c r="B22" s="22" t="s">
        <v>58</v>
      </c>
      <c r="C22" s="5"/>
      <c r="D22" s="3">
        <f t="shared" si="2"/>
        <v>0</v>
      </c>
      <c r="E22" s="3">
        <f t="shared" si="0"/>
        <v>0</v>
      </c>
      <c r="F22" s="3">
        <f t="shared" si="1"/>
        <v>0</v>
      </c>
    </row>
    <row r="23" spans="1:7" x14ac:dyDescent="0.25">
      <c r="A23" s="3" t="s">
        <v>21</v>
      </c>
      <c r="B23" s="22" t="s">
        <v>121</v>
      </c>
      <c r="C23" s="5"/>
      <c r="D23" s="3">
        <f t="shared" si="2"/>
        <v>0</v>
      </c>
      <c r="E23" s="3">
        <f t="shared" si="0"/>
        <v>0</v>
      </c>
      <c r="F23" s="3">
        <f t="shared" si="1"/>
        <v>0</v>
      </c>
    </row>
    <row r="24" spans="1:7" x14ac:dyDescent="0.25">
      <c r="A24" s="2" t="s">
        <v>61</v>
      </c>
      <c r="B24" s="20"/>
      <c r="C24" s="5">
        <f>SUM(C13:C23)</f>
        <v>0</v>
      </c>
      <c r="D24" s="3">
        <f>SUM(D13:D23)</f>
        <v>0</v>
      </c>
      <c r="E24" s="3">
        <f>SUM(E13:E23)</f>
        <v>0</v>
      </c>
      <c r="F24" s="3">
        <f>SUM(F13:F23)</f>
        <v>0</v>
      </c>
    </row>
    <row r="25" spans="1:7" ht="25.5" customHeight="1" x14ac:dyDescent="0.25">
      <c r="A25" s="10" t="s">
        <v>64</v>
      </c>
      <c r="B25" s="20"/>
      <c r="C25" s="11"/>
      <c r="D25" s="18">
        <f>D11+D24</f>
        <v>0</v>
      </c>
      <c r="E25" s="18">
        <f>E11+E24</f>
        <v>0</v>
      </c>
      <c r="F25" s="18">
        <f>F11+F24</f>
        <v>0</v>
      </c>
    </row>
    <row r="26" spans="1:7" ht="104.25" customHeight="1" x14ac:dyDescent="0.25">
      <c r="A26" s="15"/>
      <c r="D26" s="15"/>
      <c r="E26" s="29" t="s">
        <v>75</v>
      </c>
      <c r="F26" s="27"/>
    </row>
    <row r="27" spans="1:7" ht="18.75" x14ac:dyDescent="0.3">
      <c r="A27" s="8" t="s">
        <v>24</v>
      </c>
    </row>
    <row r="28" spans="1:7" ht="15.75" x14ac:dyDescent="0.25">
      <c r="A28" s="30" t="s">
        <v>136</v>
      </c>
      <c r="B28" s="30"/>
      <c r="C28" s="27"/>
      <c r="D28" s="27"/>
      <c r="E28" s="27"/>
      <c r="F28" s="21"/>
      <c r="G28" s="4"/>
    </row>
    <row r="29" spans="1:7" ht="15.75" x14ac:dyDescent="0.25">
      <c r="A29" s="30" t="s">
        <v>135</v>
      </c>
      <c r="B29" s="31"/>
      <c r="C29" s="27"/>
      <c r="D29" s="27"/>
      <c r="E29" s="27"/>
      <c r="F29" s="21"/>
      <c r="G29" s="4"/>
    </row>
    <row r="30" spans="1:7" x14ac:dyDescent="0.25">
      <c r="A30" s="6" t="s">
        <v>6</v>
      </c>
      <c r="D30" s="145" t="s">
        <v>47</v>
      </c>
      <c r="E30" s="145"/>
      <c r="F30" s="145"/>
    </row>
    <row r="31" spans="1:7" x14ac:dyDescent="0.25">
      <c r="A31" s="2" t="s">
        <v>25</v>
      </c>
      <c r="B31" s="2" t="s">
        <v>4</v>
      </c>
      <c r="C31" s="2" t="s">
        <v>22</v>
      </c>
      <c r="D31" s="2" t="s">
        <v>42</v>
      </c>
      <c r="E31" s="2" t="s">
        <v>44</v>
      </c>
      <c r="F31" s="2" t="s">
        <v>43</v>
      </c>
    </row>
    <row r="32" spans="1:7" ht="11.25" customHeight="1" x14ac:dyDescent="0.25">
      <c r="A32" s="10"/>
      <c r="B32" s="10"/>
      <c r="C32" s="16" t="s">
        <v>63</v>
      </c>
      <c r="D32" s="12" t="s">
        <v>45</v>
      </c>
      <c r="E32" s="12" t="s">
        <v>23</v>
      </c>
      <c r="F32" s="12" t="s">
        <v>46</v>
      </c>
    </row>
    <row r="33" spans="1:6" x14ac:dyDescent="0.25">
      <c r="A33" s="3" t="s">
        <v>26</v>
      </c>
      <c r="B33" s="22" t="s">
        <v>70</v>
      </c>
      <c r="C33" s="24"/>
      <c r="D33" s="114"/>
      <c r="E33" s="114"/>
      <c r="F33" s="114"/>
    </row>
    <row r="34" spans="1:6" x14ac:dyDescent="0.25">
      <c r="A34" s="3" t="s">
        <v>27</v>
      </c>
      <c r="B34" s="22" t="s">
        <v>70</v>
      </c>
      <c r="C34" s="24"/>
      <c r="D34" s="114"/>
      <c r="E34" s="114"/>
      <c r="F34" s="114"/>
    </row>
    <row r="35" spans="1:6" x14ac:dyDescent="0.25">
      <c r="A35" s="3" t="s">
        <v>28</v>
      </c>
      <c r="B35" s="22" t="s">
        <v>70</v>
      </c>
      <c r="C35" s="24"/>
      <c r="D35" s="114"/>
      <c r="E35" s="114"/>
      <c r="F35" s="114"/>
    </row>
    <row r="36" spans="1:6" x14ac:dyDescent="0.25">
      <c r="A36" s="3" t="s">
        <v>29</v>
      </c>
      <c r="B36" s="22" t="s">
        <v>70</v>
      </c>
      <c r="C36" s="24"/>
      <c r="D36" s="114"/>
      <c r="E36" s="114"/>
      <c r="F36" s="114"/>
    </row>
    <row r="37" spans="1:6" x14ac:dyDescent="0.25">
      <c r="A37" s="3" t="s">
        <v>30</v>
      </c>
      <c r="B37" s="22" t="s">
        <v>31</v>
      </c>
      <c r="C37" s="24"/>
      <c r="D37" s="114"/>
      <c r="E37" s="114"/>
      <c r="F37" s="114"/>
    </row>
    <row r="38" spans="1:6" x14ac:dyDescent="0.25">
      <c r="A38" s="3" t="s">
        <v>32</v>
      </c>
      <c r="B38" s="22" t="s">
        <v>31</v>
      </c>
      <c r="C38" s="24"/>
      <c r="D38" s="114"/>
      <c r="E38" s="114"/>
      <c r="F38" s="114"/>
    </row>
    <row r="39" spans="1:6" x14ac:dyDescent="0.25">
      <c r="A39" s="3" t="s">
        <v>33</v>
      </c>
      <c r="B39" s="22" t="s">
        <v>72</v>
      </c>
      <c r="C39" s="24"/>
      <c r="D39" s="114"/>
      <c r="E39" s="114"/>
      <c r="F39" s="114"/>
    </row>
    <row r="40" spans="1:6" x14ac:dyDescent="0.25">
      <c r="A40" s="3" t="s">
        <v>34</v>
      </c>
      <c r="B40" s="22" t="s">
        <v>71</v>
      </c>
      <c r="C40" s="24"/>
      <c r="D40" s="114"/>
      <c r="E40" s="114"/>
      <c r="F40" s="114"/>
    </row>
    <row r="41" spans="1:6" x14ac:dyDescent="0.25">
      <c r="A41" s="3" t="s">
        <v>35</v>
      </c>
      <c r="B41" s="22" t="s">
        <v>66</v>
      </c>
      <c r="C41" s="114"/>
      <c r="D41" s="23">
        <f>C41*4</f>
        <v>0</v>
      </c>
      <c r="E41" s="23">
        <f>C41*8</f>
        <v>0</v>
      </c>
      <c r="F41" s="23">
        <f>C41*12</f>
        <v>0</v>
      </c>
    </row>
    <row r="42" spans="1:6" x14ac:dyDescent="0.25">
      <c r="A42" s="3" t="s">
        <v>36</v>
      </c>
      <c r="B42" s="22" t="s">
        <v>66</v>
      </c>
      <c r="C42" s="114">
        <v>0</v>
      </c>
      <c r="D42" s="23">
        <f>C42*4</f>
        <v>0</v>
      </c>
      <c r="E42" s="23">
        <f>C42*8</f>
        <v>0</v>
      </c>
      <c r="F42" s="23">
        <f>C42*12</f>
        <v>0</v>
      </c>
    </row>
    <row r="43" spans="1:6" x14ac:dyDescent="0.25">
      <c r="A43" s="3" t="s">
        <v>37</v>
      </c>
      <c r="B43" s="22" t="s">
        <v>67</v>
      </c>
      <c r="C43" s="24"/>
      <c r="D43" s="114"/>
      <c r="E43" s="114"/>
      <c r="F43" s="114"/>
    </row>
    <row r="44" spans="1:6" x14ac:dyDescent="0.25">
      <c r="A44" s="3" t="s">
        <v>38</v>
      </c>
      <c r="B44" s="22" t="s">
        <v>68</v>
      </c>
      <c r="C44" s="24"/>
      <c r="D44" s="114"/>
      <c r="E44" s="114"/>
      <c r="F44" s="114"/>
    </row>
    <row r="45" spans="1:6" x14ac:dyDescent="0.25">
      <c r="A45" s="3" t="s">
        <v>39</v>
      </c>
      <c r="B45" s="22" t="s">
        <v>69</v>
      </c>
      <c r="C45" s="24"/>
      <c r="D45" s="114"/>
      <c r="E45" s="114"/>
      <c r="F45" s="114"/>
    </row>
    <row r="46" spans="1:6" x14ac:dyDescent="0.25">
      <c r="A46" s="3" t="s">
        <v>40</v>
      </c>
      <c r="B46" s="22" t="s">
        <v>119</v>
      </c>
      <c r="C46" s="24"/>
      <c r="D46" s="114"/>
      <c r="E46" s="114"/>
      <c r="F46" s="114"/>
    </row>
    <row r="47" spans="1:6" x14ac:dyDescent="0.25">
      <c r="A47" s="3" t="s">
        <v>41</v>
      </c>
      <c r="B47" s="22" t="s">
        <v>65</v>
      </c>
      <c r="C47" s="114"/>
      <c r="D47" s="114"/>
      <c r="E47" s="114"/>
      <c r="F47" s="114"/>
    </row>
    <row r="48" spans="1:6" x14ac:dyDescent="0.25">
      <c r="A48" s="2" t="s">
        <v>5</v>
      </c>
      <c r="B48" s="20"/>
      <c r="C48" s="23"/>
      <c r="D48" s="23">
        <f>SUM(D33:D46)</f>
        <v>0</v>
      </c>
      <c r="E48" s="23">
        <f>SUM(E33:E47)</f>
        <v>0</v>
      </c>
      <c r="F48" s="23">
        <f>SUM(F33:F47)</f>
        <v>0</v>
      </c>
    </row>
    <row r="49" spans="1:6" x14ac:dyDescent="0.25">
      <c r="B49" s="21"/>
      <c r="E49" s="6"/>
      <c r="F49" s="6"/>
    </row>
    <row r="50" spans="1:6" ht="18.75" x14ac:dyDescent="0.3">
      <c r="A50" s="8" t="s">
        <v>120</v>
      </c>
      <c r="B50" s="22" t="s">
        <v>73</v>
      </c>
      <c r="C50" s="11"/>
      <c r="D50" s="3">
        <f>D48-D25</f>
        <v>0</v>
      </c>
      <c r="E50" s="3">
        <f>E48-E25</f>
        <v>0</v>
      </c>
      <c r="F50" s="3">
        <f>F48-F25</f>
        <v>0</v>
      </c>
    </row>
    <row r="52" spans="1:6" x14ac:dyDescent="0.25">
      <c r="A52" s="28"/>
      <c r="B52" s="28"/>
      <c r="C52" s="28"/>
      <c r="D52" s="28"/>
      <c r="E52" s="28"/>
      <c r="F52" s="28"/>
    </row>
    <row r="53" spans="1:6" x14ac:dyDescent="0.25">
      <c r="A53" s="28"/>
      <c r="B53" s="28"/>
      <c r="C53" s="28"/>
      <c r="D53" s="28"/>
      <c r="E53" s="28"/>
      <c r="F53" s="28"/>
    </row>
    <row r="54" spans="1:6" x14ac:dyDescent="0.25">
      <c r="A54" s="28"/>
      <c r="B54" s="28"/>
      <c r="C54" s="28"/>
      <c r="D54" s="28"/>
      <c r="E54" s="28"/>
      <c r="F54" s="28"/>
    </row>
    <row r="55" spans="1:6" x14ac:dyDescent="0.25">
      <c r="A55" s="28"/>
      <c r="B55" s="28"/>
      <c r="C55" s="28"/>
      <c r="D55" s="28"/>
      <c r="E55" s="28"/>
      <c r="F55" s="28"/>
    </row>
    <row r="56" spans="1:6" x14ac:dyDescent="0.25">
      <c r="A56" s="28"/>
      <c r="B56" s="28"/>
      <c r="C56" s="28"/>
      <c r="D56" s="28"/>
      <c r="E56" s="28"/>
      <c r="F56" s="28"/>
    </row>
    <row r="57" spans="1:6" x14ac:dyDescent="0.25">
      <c r="A57" s="28"/>
      <c r="B57" s="28"/>
      <c r="C57" s="28"/>
      <c r="D57" s="28"/>
      <c r="E57" s="28"/>
      <c r="F57" s="28"/>
    </row>
  </sheetData>
  <mergeCells count="2">
    <mergeCell ref="D6:F6"/>
    <mergeCell ref="D30:F30"/>
  </mergeCells>
  <pageMargins left="0.7" right="0.7" top="0.75" bottom="0.75" header="0.3" footer="0.3"/>
  <pageSetup orientation="landscape" r:id="rId1"/>
  <headerFooter>
    <oddHeader xml:space="preserve">&amp;C&amp;"Imprint MT Shadow,Regular"&amp;24The Frugal Scholar's One Year Budget Plan
</oddHeader>
    <oddFooter>&amp;Cwww.mcgill.ca/studentaid/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7"/>
  <sheetViews>
    <sheetView zoomScaleNormal="100" workbookViewId="0">
      <selection activeCell="E56" sqref="E56"/>
    </sheetView>
  </sheetViews>
  <sheetFormatPr defaultRowHeight="15" x14ac:dyDescent="0.25"/>
  <cols>
    <col min="1" max="1" width="29.28515625" customWidth="1"/>
    <col min="2" max="2" width="45.28515625" customWidth="1"/>
    <col min="3" max="3" width="9.140625" customWidth="1"/>
    <col min="4" max="5" width="9.7109375" customWidth="1"/>
    <col min="6" max="7" width="10" customWidth="1"/>
    <col min="8" max="8" width="32.7109375" customWidth="1"/>
  </cols>
  <sheetData>
    <row r="1" spans="1:8" ht="27.75" customHeight="1" thickBot="1" x14ac:dyDescent="0.4">
      <c r="A1" s="81" t="s">
        <v>165</v>
      </c>
      <c r="B1" s="82"/>
      <c r="C1" s="82"/>
      <c r="D1" s="82"/>
      <c r="E1" s="82"/>
      <c r="F1" s="27"/>
      <c r="G1" s="27"/>
    </row>
    <row r="2" spans="1:8" ht="16.5" customHeight="1" x14ac:dyDescent="0.35">
      <c r="A2" s="7"/>
      <c r="B2" s="142"/>
      <c r="C2" s="26"/>
      <c r="D2" s="26"/>
      <c r="E2" s="26"/>
      <c r="F2" s="27"/>
      <c r="G2" s="27"/>
    </row>
    <row r="3" spans="1:8" ht="21" x14ac:dyDescent="0.35">
      <c r="A3" s="8" t="s">
        <v>7</v>
      </c>
      <c r="B3" s="7" t="s">
        <v>159</v>
      </c>
    </row>
    <row r="4" spans="1:8" ht="15.75" x14ac:dyDescent="0.25">
      <c r="A4" s="27" t="s">
        <v>163</v>
      </c>
      <c r="B4" s="27"/>
      <c r="C4" s="27"/>
      <c r="D4" s="27"/>
      <c r="E4" s="27"/>
      <c r="F4" s="27"/>
      <c r="G4" s="27"/>
    </row>
    <row r="5" spans="1:8" ht="15.75" x14ac:dyDescent="0.25">
      <c r="A5" s="27" t="s">
        <v>164</v>
      </c>
      <c r="B5" s="27"/>
      <c r="C5" s="27"/>
      <c r="D5" s="27"/>
      <c r="E5" s="27"/>
      <c r="F5" s="27"/>
      <c r="G5" s="27"/>
    </row>
    <row r="6" spans="1:8" x14ac:dyDescent="0.25">
      <c r="C6" s="2" t="s">
        <v>153</v>
      </c>
      <c r="D6" s="147" t="s">
        <v>47</v>
      </c>
      <c r="E6" s="148"/>
      <c r="F6" s="148"/>
      <c r="G6" s="149"/>
    </row>
    <row r="7" spans="1:8" ht="15.75" customHeight="1" x14ac:dyDescent="0.25">
      <c r="A7" s="2" t="s">
        <v>8</v>
      </c>
      <c r="B7" s="2" t="s">
        <v>4</v>
      </c>
      <c r="C7" s="17" t="s">
        <v>152</v>
      </c>
      <c r="D7" s="17" t="s">
        <v>166</v>
      </c>
      <c r="E7" s="83" t="s">
        <v>167</v>
      </c>
      <c r="F7" s="80" t="s">
        <v>154</v>
      </c>
      <c r="G7" s="17" t="s">
        <v>155</v>
      </c>
      <c r="H7" s="97" t="s">
        <v>157</v>
      </c>
    </row>
    <row r="8" spans="1:8" ht="12.75" customHeight="1" x14ac:dyDescent="0.25">
      <c r="A8" s="10" t="s">
        <v>59</v>
      </c>
      <c r="B8" s="11"/>
      <c r="C8" s="84" t="s">
        <v>6</v>
      </c>
      <c r="D8" s="84"/>
      <c r="E8" s="85" t="s">
        <v>6</v>
      </c>
      <c r="F8" s="85" t="s">
        <v>6</v>
      </c>
      <c r="G8" s="94" t="s">
        <v>6</v>
      </c>
      <c r="H8" s="3"/>
    </row>
    <row r="9" spans="1:8" x14ac:dyDescent="0.25">
      <c r="A9" s="3" t="s">
        <v>9</v>
      </c>
      <c r="B9" s="22" t="s">
        <v>162</v>
      </c>
      <c r="C9" s="115">
        <v>0</v>
      </c>
      <c r="D9" s="88">
        <f>C9*2</f>
        <v>0</v>
      </c>
      <c r="E9" s="37">
        <f>C9*3</f>
        <v>0</v>
      </c>
      <c r="F9" s="37">
        <f>C9*4</f>
        <v>0</v>
      </c>
      <c r="G9" s="39">
        <f>C9*5</f>
        <v>0</v>
      </c>
      <c r="H9" s="3"/>
    </row>
    <row r="10" spans="1:8" ht="14.25" customHeight="1" x14ac:dyDescent="0.25">
      <c r="A10" s="3" t="s">
        <v>10</v>
      </c>
      <c r="B10" s="22" t="s">
        <v>137</v>
      </c>
      <c r="C10" s="115">
        <v>0</v>
      </c>
      <c r="D10" s="88">
        <f>C10*2</f>
        <v>0</v>
      </c>
      <c r="E10" s="37">
        <f>C10*3</f>
        <v>0</v>
      </c>
      <c r="F10" s="37">
        <f>C10*4</f>
        <v>0</v>
      </c>
      <c r="G10" s="39">
        <f>C10*5</f>
        <v>0</v>
      </c>
      <c r="H10" s="3"/>
    </row>
    <row r="11" spans="1:8" ht="17.25" customHeight="1" x14ac:dyDescent="0.25">
      <c r="A11" s="2" t="s">
        <v>62</v>
      </c>
      <c r="B11" s="22"/>
      <c r="C11" s="88">
        <f>SUM(C9:C10)</f>
        <v>0</v>
      </c>
      <c r="D11" s="89">
        <f>SUM(D9:D10)</f>
        <v>0</v>
      </c>
      <c r="E11" s="90">
        <f>SUM(E9:E10)</f>
        <v>0</v>
      </c>
      <c r="F11" s="90">
        <f>SUM(F9:F10)</f>
        <v>0</v>
      </c>
      <c r="G11" s="95">
        <f>SUM(G9:G10)</f>
        <v>0</v>
      </c>
      <c r="H11" s="3"/>
    </row>
    <row r="12" spans="1:8" ht="14.25" customHeight="1" x14ac:dyDescent="0.25">
      <c r="A12" s="10" t="s">
        <v>60</v>
      </c>
      <c r="B12" s="25"/>
      <c r="C12" s="91"/>
      <c r="D12" s="91"/>
      <c r="E12" s="92"/>
      <c r="F12" s="92"/>
      <c r="G12" s="91"/>
      <c r="H12" s="3"/>
    </row>
    <row r="13" spans="1:8" x14ac:dyDescent="0.25">
      <c r="A13" s="3" t="s">
        <v>11</v>
      </c>
      <c r="B13" s="22" t="s">
        <v>169</v>
      </c>
      <c r="C13" s="115">
        <v>0</v>
      </c>
      <c r="D13" s="39">
        <f t="shared" ref="D13:D23" si="0">C13*2</f>
        <v>0</v>
      </c>
      <c r="E13" s="37">
        <f t="shared" ref="E13:E23" si="1">C13*3</f>
        <v>0</v>
      </c>
      <c r="F13" s="37">
        <f t="shared" ref="F13:F24" si="2">C13*4</f>
        <v>0</v>
      </c>
      <c r="G13" s="39">
        <f t="shared" ref="G13:G24" si="3">C13*5</f>
        <v>0</v>
      </c>
      <c r="H13" s="3"/>
    </row>
    <row r="14" spans="1:8" x14ac:dyDescent="0.25">
      <c r="A14" s="3" t="s">
        <v>12</v>
      </c>
      <c r="B14" s="22" t="s">
        <v>170</v>
      </c>
      <c r="C14" s="115">
        <v>0</v>
      </c>
      <c r="D14" s="39">
        <f t="shared" si="0"/>
        <v>0</v>
      </c>
      <c r="E14" s="37">
        <f t="shared" si="1"/>
        <v>0</v>
      </c>
      <c r="F14" s="37">
        <f t="shared" si="2"/>
        <v>0</v>
      </c>
      <c r="G14" s="39">
        <f t="shared" si="3"/>
        <v>0</v>
      </c>
      <c r="H14" s="3"/>
    </row>
    <row r="15" spans="1:8" x14ac:dyDescent="0.25">
      <c r="A15" s="3" t="s">
        <v>13</v>
      </c>
      <c r="B15" s="22" t="s">
        <v>171</v>
      </c>
      <c r="C15" s="115">
        <v>0</v>
      </c>
      <c r="D15" s="39">
        <f t="shared" si="0"/>
        <v>0</v>
      </c>
      <c r="E15" s="37">
        <f t="shared" si="1"/>
        <v>0</v>
      </c>
      <c r="F15" s="37">
        <f t="shared" si="2"/>
        <v>0</v>
      </c>
      <c r="G15" s="39">
        <f t="shared" si="3"/>
        <v>0</v>
      </c>
      <c r="H15" s="3"/>
    </row>
    <row r="16" spans="1:8" x14ac:dyDescent="0.25">
      <c r="A16" s="3" t="s">
        <v>14</v>
      </c>
      <c r="B16" s="22" t="s">
        <v>53</v>
      </c>
      <c r="C16" s="115">
        <v>0</v>
      </c>
      <c r="D16" s="39">
        <f t="shared" si="0"/>
        <v>0</v>
      </c>
      <c r="E16" s="37">
        <f t="shared" si="1"/>
        <v>0</v>
      </c>
      <c r="F16" s="37">
        <f t="shared" si="2"/>
        <v>0</v>
      </c>
      <c r="G16" s="39">
        <f t="shared" si="3"/>
        <v>0</v>
      </c>
      <c r="H16" s="3"/>
    </row>
    <row r="17" spans="1:8" x14ac:dyDescent="0.25">
      <c r="A17" s="3" t="s">
        <v>15</v>
      </c>
      <c r="B17" s="22" t="s">
        <v>54</v>
      </c>
      <c r="C17" s="115">
        <v>0</v>
      </c>
      <c r="D17" s="39">
        <f t="shared" si="0"/>
        <v>0</v>
      </c>
      <c r="E17" s="37">
        <f t="shared" si="1"/>
        <v>0</v>
      </c>
      <c r="F17" s="37">
        <f t="shared" si="2"/>
        <v>0</v>
      </c>
      <c r="G17" s="39">
        <f t="shared" si="3"/>
        <v>0</v>
      </c>
      <c r="H17" s="3"/>
    </row>
    <row r="18" spans="1:8" x14ac:dyDescent="0.25">
      <c r="A18" s="3" t="s">
        <v>16</v>
      </c>
      <c r="B18" s="22" t="s">
        <v>55</v>
      </c>
      <c r="C18" s="115">
        <v>0</v>
      </c>
      <c r="D18" s="39">
        <f t="shared" si="0"/>
        <v>0</v>
      </c>
      <c r="E18" s="37">
        <f t="shared" si="1"/>
        <v>0</v>
      </c>
      <c r="F18" s="37">
        <f t="shared" si="2"/>
        <v>0</v>
      </c>
      <c r="G18" s="39">
        <f t="shared" si="3"/>
        <v>0</v>
      </c>
      <c r="H18" s="3"/>
    </row>
    <row r="19" spans="1:8" x14ac:dyDescent="0.25">
      <c r="A19" s="3" t="s">
        <v>17</v>
      </c>
      <c r="B19" s="22" t="s">
        <v>56</v>
      </c>
      <c r="C19" s="115">
        <v>0</v>
      </c>
      <c r="D19" s="39">
        <f t="shared" si="0"/>
        <v>0</v>
      </c>
      <c r="E19" s="37">
        <f t="shared" si="1"/>
        <v>0</v>
      </c>
      <c r="F19" s="37">
        <f t="shared" si="2"/>
        <v>0</v>
      </c>
      <c r="G19" s="39">
        <f t="shared" si="3"/>
        <v>0</v>
      </c>
      <c r="H19" s="3"/>
    </row>
    <row r="20" spans="1:8" x14ac:dyDescent="0.25">
      <c r="A20" s="3" t="s">
        <v>18</v>
      </c>
      <c r="B20" s="22" t="s">
        <v>74</v>
      </c>
      <c r="C20" s="115">
        <v>0</v>
      </c>
      <c r="D20" s="39">
        <f t="shared" si="0"/>
        <v>0</v>
      </c>
      <c r="E20" s="37">
        <f t="shared" si="1"/>
        <v>0</v>
      </c>
      <c r="F20" s="37">
        <f t="shared" si="2"/>
        <v>0</v>
      </c>
      <c r="G20" s="39">
        <f t="shared" si="3"/>
        <v>0</v>
      </c>
      <c r="H20" s="3"/>
    </row>
    <row r="21" spans="1:8" x14ac:dyDescent="0.25">
      <c r="A21" s="3" t="s">
        <v>19</v>
      </c>
      <c r="B21" s="22" t="s">
        <v>172</v>
      </c>
      <c r="C21" s="115">
        <v>0</v>
      </c>
      <c r="D21" s="39">
        <f t="shared" si="0"/>
        <v>0</v>
      </c>
      <c r="E21" s="37">
        <f t="shared" si="1"/>
        <v>0</v>
      </c>
      <c r="F21" s="37">
        <f t="shared" si="2"/>
        <v>0</v>
      </c>
      <c r="G21" s="39">
        <f t="shared" si="3"/>
        <v>0</v>
      </c>
      <c r="H21" s="3"/>
    </row>
    <row r="22" spans="1:8" x14ac:dyDescent="0.25">
      <c r="A22" s="3" t="s">
        <v>20</v>
      </c>
      <c r="B22" s="22" t="s">
        <v>58</v>
      </c>
      <c r="C22" s="115">
        <v>0</v>
      </c>
      <c r="D22" s="39">
        <f t="shared" si="0"/>
        <v>0</v>
      </c>
      <c r="E22" s="37">
        <f t="shared" si="1"/>
        <v>0</v>
      </c>
      <c r="F22" s="37">
        <f t="shared" si="2"/>
        <v>0</v>
      </c>
      <c r="G22" s="39">
        <f t="shared" si="3"/>
        <v>0</v>
      </c>
      <c r="H22" s="3"/>
    </row>
    <row r="23" spans="1:8" x14ac:dyDescent="0.25">
      <c r="A23" s="3" t="s">
        <v>21</v>
      </c>
      <c r="B23" s="22" t="s">
        <v>121</v>
      </c>
      <c r="C23" s="115">
        <v>0</v>
      </c>
      <c r="D23" s="39">
        <f t="shared" si="0"/>
        <v>0</v>
      </c>
      <c r="E23" s="37">
        <f t="shared" si="1"/>
        <v>0</v>
      </c>
      <c r="F23" s="37">
        <f t="shared" si="2"/>
        <v>0</v>
      </c>
      <c r="G23" s="39">
        <f t="shared" si="3"/>
        <v>0</v>
      </c>
      <c r="H23" s="3"/>
    </row>
    <row r="24" spans="1:8" ht="15.75" thickBot="1" x14ac:dyDescent="0.3">
      <c r="A24" s="2" t="s">
        <v>61</v>
      </c>
      <c r="B24" s="20"/>
      <c r="C24" s="39">
        <f>SUM(C13:C23)</f>
        <v>0</v>
      </c>
      <c r="D24" s="39">
        <f>SUM(D13:D23)</f>
        <v>0</v>
      </c>
      <c r="E24" s="37">
        <f>SUM(E13:E23)</f>
        <v>0</v>
      </c>
      <c r="F24" s="37">
        <f t="shared" si="2"/>
        <v>0</v>
      </c>
      <c r="G24" s="96">
        <f t="shared" si="3"/>
        <v>0</v>
      </c>
      <c r="H24" s="3"/>
    </row>
    <row r="25" spans="1:8" ht="25.5" customHeight="1" thickBot="1" x14ac:dyDescent="0.3">
      <c r="A25" s="10" t="s">
        <v>64</v>
      </c>
      <c r="B25" s="20"/>
      <c r="C25" s="93">
        <f>C11+C24</f>
        <v>0</v>
      </c>
      <c r="D25" s="93">
        <f>D11+D24</f>
        <v>0</v>
      </c>
      <c r="E25" s="93">
        <f>E11+E24</f>
        <v>0</v>
      </c>
      <c r="F25" s="93">
        <f>F11+F24</f>
        <v>0</v>
      </c>
      <c r="G25" s="141">
        <f>G11+G24</f>
        <v>0</v>
      </c>
      <c r="H25" s="3"/>
    </row>
    <row r="26" spans="1:8" ht="104.25" customHeight="1" x14ac:dyDescent="0.25">
      <c r="A26" s="43" t="s">
        <v>168</v>
      </c>
      <c r="B26" s="86"/>
      <c r="E26" s="15"/>
      <c r="F26" s="29" t="s">
        <v>75</v>
      </c>
      <c r="G26" s="27"/>
    </row>
    <row r="27" spans="1:8" ht="18.75" x14ac:dyDescent="0.3">
      <c r="A27" s="140" t="s">
        <v>24</v>
      </c>
    </row>
    <row r="28" spans="1:8" ht="15.75" x14ac:dyDescent="0.25">
      <c r="A28" s="30" t="s">
        <v>138</v>
      </c>
      <c r="B28" s="30"/>
      <c r="C28" s="27"/>
      <c r="D28" s="27"/>
      <c r="E28" s="27"/>
      <c r="F28" s="27"/>
      <c r="G28" s="21"/>
    </row>
    <row r="29" spans="1:8" ht="15.75" x14ac:dyDescent="0.25">
      <c r="A29" s="30" t="s">
        <v>158</v>
      </c>
      <c r="B29" s="31"/>
      <c r="C29" s="27"/>
      <c r="D29" s="27"/>
      <c r="E29" s="27"/>
      <c r="F29" s="27"/>
      <c r="G29" s="21"/>
    </row>
    <row r="30" spans="1:8" x14ac:dyDescent="0.25">
      <c r="A30" s="6" t="s">
        <v>6</v>
      </c>
      <c r="E30" s="146" t="s">
        <v>6</v>
      </c>
      <c r="F30" s="146"/>
      <c r="G30" s="146"/>
    </row>
    <row r="31" spans="1:8" x14ac:dyDescent="0.25">
      <c r="A31" s="2" t="s">
        <v>25</v>
      </c>
      <c r="B31" s="2" t="s">
        <v>4</v>
      </c>
      <c r="C31" s="2" t="s">
        <v>80</v>
      </c>
      <c r="D31" s="2" t="s">
        <v>81</v>
      </c>
      <c r="E31" s="2" t="s">
        <v>82</v>
      </c>
      <c r="F31" s="2" t="s">
        <v>139</v>
      </c>
      <c r="G31" s="2" t="s">
        <v>83</v>
      </c>
      <c r="H31" s="2" t="s">
        <v>140</v>
      </c>
    </row>
    <row r="32" spans="1:8" ht="11.25" customHeight="1" x14ac:dyDescent="0.25">
      <c r="A32" s="10"/>
      <c r="B32" s="10"/>
      <c r="C32" s="85" t="s">
        <v>6</v>
      </c>
      <c r="D32" s="85"/>
      <c r="E32" s="87"/>
      <c r="F32" s="87"/>
      <c r="G32" s="87"/>
      <c r="H32" s="87"/>
    </row>
    <row r="33" spans="1:8" x14ac:dyDescent="0.25">
      <c r="A33" s="3" t="s">
        <v>26</v>
      </c>
      <c r="B33" s="22" t="s">
        <v>141</v>
      </c>
      <c r="C33" s="112">
        <v>0</v>
      </c>
      <c r="D33" s="116">
        <v>0</v>
      </c>
      <c r="E33" s="112">
        <v>0</v>
      </c>
      <c r="F33" s="112">
        <v>0</v>
      </c>
      <c r="G33" s="112">
        <v>0</v>
      </c>
      <c r="H33" s="101">
        <f t="shared" ref="H33:H47" si="4">SUM(C33:G33)</f>
        <v>0</v>
      </c>
    </row>
    <row r="34" spans="1:8" x14ac:dyDescent="0.25">
      <c r="A34" s="3" t="s">
        <v>27</v>
      </c>
      <c r="B34" s="22" t="s">
        <v>141</v>
      </c>
      <c r="C34" s="112">
        <v>0</v>
      </c>
      <c r="D34" s="112">
        <v>0</v>
      </c>
      <c r="E34" s="112">
        <v>0</v>
      </c>
      <c r="F34" s="112">
        <v>0</v>
      </c>
      <c r="G34" s="112">
        <v>0</v>
      </c>
      <c r="H34" s="101">
        <f t="shared" si="4"/>
        <v>0</v>
      </c>
    </row>
    <row r="35" spans="1:8" x14ac:dyDescent="0.25">
      <c r="A35" s="3" t="s">
        <v>28</v>
      </c>
      <c r="B35" s="22" t="s">
        <v>141</v>
      </c>
      <c r="C35" s="112">
        <v>0</v>
      </c>
      <c r="D35" s="112">
        <v>0</v>
      </c>
      <c r="E35" s="112">
        <v>0</v>
      </c>
      <c r="F35" s="112">
        <v>0</v>
      </c>
      <c r="G35" s="112">
        <v>0</v>
      </c>
      <c r="H35" s="101">
        <f t="shared" si="4"/>
        <v>0</v>
      </c>
    </row>
    <row r="36" spans="1:8" x14ac:dyDescent="0.25">
      <c r="A36" s="3" t="s">
        <v>29</v>
      </c>
      <c r="B36" s="22" t="s">
        <v>141</v>
      </c>
      <c r="C36" s="112">
        <v>0</v>
      </c>
      <c r="D36" s="112">
        <v>0</v>
      </c>
      <c r="E36" s="112">
        <v>0</v>
      </c>
      <c r="F36" s="112">
        <v>0</v>
      </c>
      <c r="G36" s="112">
        <v>0</v>
      </c>
      <c r="H36" s="101">
        <f t="shared" si="4"/>
        <v>0</v>
      </c>
    </row>
    <row r="37" spans="1:8" x14ac:dyDescent="0.25">
      <c r="A37" s="3" t="s">
        <v>30</v>
      </c>
      <c r="B37" s="22" t="s">
        <v>142</v>
      </c>
      <c r="C37" s="112">
        <v>0</v>
      </c>
      <c r="D37" s="112">
        <v>0</v>
      </c>
      <c r="E37" s="112">
        <v>0</v>
      </c>
      <c r="F37" s="112">
        <v>0</v>
      </c>
      <c r="G37" s="112">
        <v>0</v>
      </c>
      <c r="H37" s="101">
        <f t="shared" si="4"/>
        <v>0</v>
      </c>
    </row>
    <row r="38" spans="1:8" x14ac:dyDescent="0.25">
      <c r="A38" s="3" t="s">
        <v>32</v>
      </c>
      <c r="B38" s="22" t="s">
        <v>143</v>
      </c>
      <c r="C38" s="112">
        <v>0</v>
      </c>
      <c r="D38" s="112">
        <v>0</v>
      </c>
      <c r="E38" s="112">
        <v>0</v>
      </c>
      <c r="F38" s="112">
        <v>0</v>
      </c>
      <c r="G38" s="112">
        <v>0</v>
      </c>
      <c r="H38" s="101">
        <f t="shared" si="4"/>
        <v>0</v>
      </c>
    </row>
    <row r="39" spans="1:8" x14ac:dyDescent="0.25">
      <c r="A39" s="3" t="s">
        <v>33</v>
      </c>
      <c r="B39" s="22" t="s">
        <v>144</v>
      </c>
      <c r="C39" s="112">
        <v>0</v>
      </c>
      <c r="D39" s="112">
        <v>0</v>
      </c>
      <c r="E39" s="112">
        <v>0</v>
      </c>
      <c r="F39" s="112">
        <v>0</v>
      </c>
      <c r="G39" s="112">
        <v>0</v>
      </c>
      <c r="H39" s="101">
        <f t="shared" si="4"/>
        <v>0</v>
      </c>
    </row>
    <row r="40" spans="1:8" x14ac:dyDescent="0.25">
      <c r="A40" s="3" t="s">
        <v>34</v>
      </c>
      <c r="B40" s="22" t="s">
        <v>145</v>
      </c>
      <c r="C40" s="112">
        <v>0</v>
      </c>
      <c r="D40" s="112">
        <v>0</v>
      </c>
      <c r="E40" s="112">
        <v>0</v>
      </c>
      <c r="F40" s="112">
        <v>0</v>
      </c>
      <c r="G40" s="112">
        <v>0</v>
      </c>
      <c r="H40" s="101">
        <f t="shared" si="4"/>
        <v>0</v>
      </c>
    </row>
    <row r="41" spans="1:8" x14ac:dyDescent="0.25">
      <c r="A41" s="3" t="s">
        <v>35</v>
      </c>
      <c r="B41" s="22" t="s">
        <v>146</v>
      </c>
      <c r="C41" s="112">
        <v>0</v>
      </c>
      <c r="D41" s="112">
        <v>0</v>
      </c>
      <c r="E41" s="112">
        <v>0</v>
      </c>
      <c r="F41" s="112">
        <v>0</v>
      </c>
      <c r="G41" s="112">
        <v>0</v>
      </c>
      <c r="H41" s="101">
        <f t="shared" si="4"/>
        <v>0</v>
      </c>
    </row>
    <row r="42" spans="1:8" x14ac:dyDescent="0.25">
      <c r="A42" s="3" t="s">
        <v>36</v>
      </c>
      <c r="B42" s="22" t="s">
        <v>146</v>
      </c>
      <c r="C42" s="112">
        <v>0</v>
      </c>
      <c r="D42" s="112">
        <v>0</v>
      </c>
      <c r="E42" s="112">
        <v>0</v>
      </c>
      <c r="F42" s="112">
        <v>0</v>
      </c>
      <c r="G42" s="112">
        <v>0</v>
      </c>
      <c r="H42" s="101">
        <f t="shared" si="4"/>
        <v>0</v>
      </c>
    </row>
    <row r="43" spans="1:8" x14ac:dyDescent="0.25">
      <c r="A43" s="3" t="s">
        <v>37</v>
      </c>
      <c r="B43" s="22" t="s">
        <v>147</v>
      </c>
      <c r="C43" s="112">
        <v>0</v>
      </c>
      <c r="D43" s="112">
        <v>0</v>
      </c>
      <c r="E43" s="112">
        <v>0</v>
      </c>
      <c r="F43" s="112">
        <v>0</v>
      </c>
      <c r="G43" s="112">
        <v>0</v>
      </c>
      <c r="H43" s="101">
        <f t="shared" si="4"/>
        <v>0</v>
      </c>
    </row>
    <row r="44" spans="1:8" x14ac:dyDescent="0.25">
      <c r="A44" s="3" t="s">
        <v>38</v>
      </c>
      <c r="B44" s="22" t="s">
        <v>148</v>
      </c>
      <c r="C44" s="112">
        <v>0</v>
      </c>
      <c r="D44" s="112">
        <v>0</v>
      </c>
      <c r="E44" s="112">
        <v>0</v>
      </c>
      <c r="F44" s="112">
        <v>0</v>
      </c>
      <c r="G44" s="112">
        <v>0</v>
      </c>
      <c r="H44" s="101">
        <f t="shared" si="4"/>
        <v>0</v>
      </c>
    </row>
    <row r="45" spans="1:8" x14ac:dyDescent="0.25">
      <c r="A45" s="3" t="s">
        <v>39</v>
      </c>
      <c r="B45" s="22" t="s">
        <v>149</v>
      </c>
      <c r="C45" s="112">
        <v>0</v>
      </c>
      <c r="D45" s="112">
        <v>0</v>
      </c>
      <c r="E45" s="112">
        <v>0</v>
      </c>
      <c r="F45" s="112">
        <v>0</v>
      </c>
      <c r="G45" s="112">
        <v>0</v>
      </c>
      <c r="H45" s="101">
        <f t="shared" si="4"/>
        <v>0</v>
      </c>
    </row>
    <row r="46" spans="1:8" x14ac:dyDescent="0.25">
      <c r="A46" s="3" t="s">
        <v>40</v>
      </c>
      <c r="B46" s="22" t="s">
        <v>150</v>
      </c>
      <c r="C46" s="112">
        <v>0</v>
      </c>
      <c r="D46" s="112">
        <v>0</v>
      </c>
      <c r="E46" s="112">
        <v>0</v>
      </c>
      <c r="F46" s="112">
        <v>0</v>
      </c>
      <c r="G46" s="112">
        <v>0</v>
      </c>
      <c r="H46" s="101">
        <f t="shared" si="4"/>
        <v>0</v>
      </c>
    </row>
    <row r="47" spans="1:8" x14ac:dyDescent="0.25">
      <c r="A47" s="3" t="s">
        <v>41</v>
      </c>
      <c r="B47" s="22" t="s">
        <v>151</v>
      </c>
      <c r="C47" s="112">
        <v>0</v>
      </c>
      <c r="D47" s="112">
        <v>0</v>
      </c>
      <c r="E47" s="112">
        <v>0</v>
      </c>
      <c r="F47" s="112">
        <v>0</v>
      </c>
      <c r="G47" s="112">
        <v>0</v>
      </c>
      <c r="H47" s="101">
        <f t="shared" si="4"/>
        <v>0</v>
      </c>
    </row>
    <row r="48" spans="1:8" x14ac:dyDescent="0.25">
      <c r="A48" s="2" t="s">
        <v>5</v>
      </c>
      <c r="B48" s="20"/>
      <c r="C48" s="93">
        <f t="shared" ref="C48:H48" si="5">SUM(C33:C47)</f>
        <v>0</v>
      </c>
      <c r="D48" s="93">
        <f t="shared" si="5"/>
        <v>0</v>
      </c>
      <c r="E48" s="37">
        <f t="shared" si="5"/>
        <v>0</v>
      </c>
      <c r="F48" s="37">
        <f t="shared" si="5"/>
        <v>0</v>
      </c>
      <c r="G48" s="37">
        <f t="shared" si="5"/>
        <v>0</v>
      </c>
      <c r="H48" s="101">
        <f t="shared" si="5"/>
        <v>0</v>
      </c>
    </row>
    <row r="49" spans="1:8" ht="15.75" thickBot="1" x14ac:dyDescent="0.3">
      <c r="B49" s="21"/>
      <c r="C49" s="99"/>
      <c r="D49" s="99"/>
      <c r="E49" s="98"/>
      <c r="F49" s="100"/>
      <c r="G49" s="100"/>
      <c r="H49" s="102"/>
    </row>
    <row r="50" spans="1:8" ht="19.5" thickBot="1" x14ac:dyDescent="0.35">
      <c r="A50" s="8" t="s">
        <v>156</v>
      </c>
      <c r="B50" s="143" t="s">
        <v>183</v>
      </c>
      <c r="C50" s="93">
        <f>C48-C25</f>
        <v>0</v>
      </c>
      <c r="D50" s="93">
        <f>C48+D48-D25</f>
        <v>0</v>
      </c>
      <c r="E50" s="37">
        <f>C48+D48+E48-E25</f>
        <v>0</v>
      </c>
      <c r="F50" s="37">
        <f>C48+D48+E48+F48-F25</f>
        <v>0</v>
      </c>
      <c r="G50" s="39">
        <f>C48+D48+E48+F48+G48-G25</f>
        <v>0</v>
      </c>
      <c r="H50" s="103">
        <f>H48-H25</f>
        <v>0</v>
      </c>
    </row>
    <row r="51" spans="1:8" x14ac:dyDescent="0.25">
      <c r="B51" s="117"/>
    </row>
    <row r="52" spans="1:8" x14ac:dyDescent="0.25">
      <c r="A52" s="28"/>
      <c r="B52" s="28"/>
      <c r="C52" s="28"/>
      <c r="D52" s="28"/>
      <c r="E52" s="28"/>
      <c r="F52" s="28"/>
      <c r="G52" s="28"/>
      <c r="H52" s="28"/>
    </row>
    <row r="53" spans="1:8" x14ac:dyDescent="0.25">
      <c r="A53" s="28"/>
      <c r="B53" s="28"/>
      <c r="C53" s="28"/>
      <c r="D53" s="28"/>
      <c r="E53" s="28"/>
      <c r="F53" s="28"/>
      <c r="G53" s="28"/>
      <c r="H53" s="28"/>
    </row>
    <row r="54" spans="1:8" x14ac:dyDescent="0.25">
      <c r="A54" s="28"/>
      <c r="B54" s="28"/>
      <c r="C54" s="28"/>
      <c r="D54" s="28"/>
      <c r="E54" s="28"/>
      <c r="F54" s="28"/>
      <c r="G54" s="28"/>
      <c r="H54" s="28"/>
    </row>
    <row r="55" spans="1:8" x14ac:dyDescent="0.25">
      <c r="A55" s="28"/>
      <c r="B55" s="28"/>
      <c r="C55" s="28"/>
      <c r="D55" s="28"/>
      <c r="E55" s="28"/>
      <c r="F55" s="28"/>
      <c r="G55" s="28"/>
      <c r="H55" s="28"/>
    </row>
    <row r="56" spans="1:8" x14ac:dyDescent="0.25">
      <c r="A56" s="28"/>
      <c r="B56" s="28"/>
      <c r="C56" s="28"/>
      <c r="D56" s="28"/>
      <c r="E56" s="28"/>
      <c r="F56" s="28"/>
      <c r="G56" s="28"/>
      <c r="H56" s="28"/>
    </row>
    <row r="57" spans="1:8" x14ac:dyDescent="0.25">
      <c r="A57" s="28"/>
      <c r="B57" s="28"/>
      <c r="C57" s="28"/>
      <c r="D57" s="28"/>
      <c r="E57" s="28"/>
      <c r="F57" s="28"/>
      <c r="G57" s="28"/>
      <c r="H57" s="28"/>
    </row>
  </sheetData>
  <mergeCells count="2">
    <mergeCell ref="E30:G30"/>
    <mergeCell ref="D6:G6"/>
  </mergeCells>
  <hyperlinks>
    <hyperlink ref="B50" r:id="rId1"/>
  </hyperlinks>
  <pageMargins left="0.7" right="0.7" top="0.75" bottom="0.75" header="0.3" footer="0.3"/>
  <pageSetup paperSize="5" orientation="landscape" r:id="rId2"/>
  <headerFooter>
    <oddHeader xml:space="preserve">&amp;C&amp;"Imprint MT Shadow,Regular"&amp;24The Frugal Scholar's Overall Budget Plan
</oddHeader>
    <oddFooter>&amp;Cwww.mcgill.ca/studentaid/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34"/>
  <sheetViews>
    <sheetView zoomScaleNormal="100" workbookViewId="0">
      <selection activeCell="G18" sqref="G18"/>
    </sheetView>
  </sheetViews>
  <sheetFormatPr defaultRowHeight="15" x14ac:dyDescent="0.25"/>
  <cols>
    <col min="1" max="1" width="25.5703125" customWidth="1"/>
    <col min="2" max="2" width="38.85546875" customWidth="1"/>
    <col min="3" max="3" width="7.85546875" customWidth="1"/>
    <col min="4" max="4" width="8.28515625" customWidth="1"/>
    <col min="8" max="8" width="9.28515625" customWidth="1"/>
  </cols>
  <sheetData>
    <row r="1" spans="1:8" ht="23.25" x14ac:dyDescent="0.35">
      <c r="A1" s="19" t="s">
        <v>123</v>
      </c>
      <c r="B1" s="19"/>
      <c r="C1" s="19"/>
      <c r="D1" s="19"/>
    </row>
    <row r="2" spans="1:8" x14ac:dyDescent="0.25">
      <c r="B2" s="117" t="s">
        <v>182</v>
      </c>
    </row>
    <row r="3" spans="1:8" x14ac:dyDescent="0.25">
      <c r="A3" s="32" t="s">
        <v>126</v>
      </c>
      <c r="B3" s="32"/>
      <c r="C3" s="32"/>
    </row>
    <row r="4" spans="1:8" x14ac:dyDescent="0.25">
      <c r="A4" s="32" t="s">
        <v>124</v>
      </c>
      <c r="B4" s="32"/>
      <c r="C4" s="32"/>
    </row>
    <row r="5" spans="1:8" x14ac:dyDescent="0.25">
      <c r="A5" s="1"/>
    </row>
    <row r="6" spans="1:8" x14ac:dyDescent="0.25">
      <c r="A6" s="2" t="s">
        <v>84</v>
      </c>
      <c r="B6" s="2" t="s">
        <v>4</v>
      </c>
      <c r="C6" s="2" t="s">
        <v>80</v>
      </c>
      <c r="D6" s="2" t="s">
        <v>81</v>
      </c>
      <c r="E6" s="2" t="s">
        <v>82</v>
      </c>
      <c r="F6" s="2" t="s">
        <v>83</v>
      </c>
      <c r="G6" s="2" t="s">
        <v>125</v>
      </c>
      <c r="H6" s="2" t="s">
        <v>76</v>
      </c>
    </row>
    <row r="7" spans="1:8" x14ac:dyDescent="0.25">
      <c r="A7" s="3" t="s">
        <v>0</v>
      </c>
      <c r="B7" s="36" t="s">
        <v>77</v>
      </c>
      <c r="C7" s="111"/>
      <c r="D7" s="112"/>
      <c r="E7" s="112"/>
      <c r="F7" s="112"/>
      <c r="G7" s="112"/>
      <c r="H7" s="37">
        <f>SUM(C7:G7)</f>
        <v>0</v>
      </c>
    </row>
    <row r="8" spans="1:8" x14ac:dyDescent="0.25">
      <c r="A8" s="3" t="s">
        <v>1</v>
      </c>
      <c r="B8" s="36" t="s">
        <v>77</v>
      </c>
      <c r="C8" s="111"/>
      <c r="D8" s="112"/>
      <c r="E8" s="112"/>
      <c r="F8" s="112"/>
      <c r="G8" s="112"/>
      <c r="H8" s="37">
        <f>SUM(C8:G8)</f>
        <v>0</v>
      </c>
    </row>
    <row r="9" spans="1:8" x14ac:dyDescent="0.25">
      <c r="A9" s="3" t="s">
        <v>2</v>
      </c>
      <c r="B9" s="36" t="s">
        <v>78</v>
      </c>
      <c r="C9" s="112"/>
      <c r="D9" s="112"/>
      <c r="E9" s="112"/>
      <c r="F9" s="112"/>
      <c r="G9" s="112"/>
      <c r="H9" s="37">
        <f>SUM(C9:G9)</f>
        <v>0</v>
      </c>
    </row>
    <row r="10" spans="1:8" x14ac:dyDescent="0.25">
      <c r="A10" s="3" t="s">
        <v>3</v>
      </c>
      <c r="B10" s="36" t="s">
        <v>79</v>
      </c>
      <c r="C10" s="112"/>
      <c r="D10" s="112"/>
      <c r="E10" s="112"/>
      <c r="F10" s="112"/>
      <c r="G10" s="112"/>
      <c r="H10" s="37">
        <f>SUM(C10:G10)</f>
        <v>0</v>
      </c>
    </row>
    <row r="11" spans="1:8" ht="15.75" thickBot="1" x14ac:dyDescent="0.3">
      <c r="A11" s="3" t="s">
        <v>88</v>
      </c>
      <c r="B11" s="36" t="s">
        <v>87</v>
      </c>
      <c r="C11" s="112"/>
      <c r="D11" s="112"/>
      <c r="E11" s="112"/>
      <c r="F11" s="112"/>
      <c r="G11" s="112"/>
      <c r="H11" s="40">
        <f>SUM(C11:G11)</f>
        <v>0</v>
      </c>
    </row>
    <row r="12" spans="1:8" ht="15.75" thickBot="1" x14ac:dyDescent="0.3">
      <c r="A12" s="2" t="s">
        <v>85</v>
      </c>
      <c r="B12" s="3" t="s">
        <v>86</v>
      </c>
      <c r="C12" s="37">
        <f t="shared" ref="C12:H12" si="0">SUM(C7:C11)</f>
        <v>0</v>
      </c>
      <c r="D12" s="37">
        <f t="shared" si="0"/>
        <v>0</v>
      </c>
      <c r="E12" s="37">
        <f t="shared" si="0"/>
        <v>0</v>
      </c>
      <c r="F12" s="39">
        <f t="shared" si="0"/>
        <v>0</v>
      </c>
      <c r="G12" s="39">
        <f t="shared" si="0"/>
        <v>0</v>
      </c>
      <c r="H12" s="41">
        <f t="shared" si="0"/>
        <v>0</v>
      </c>
    </row>
    <row r="13" spans="1:8" x14ac:dyDescent="0.25">
      <c r="D13" s="38" t="s">
        <v>6</v>
      </c>
    </row>
    <row r="14" spans="1:8" ht="15.75" x14ac:dyDescent="0.25">
      <c r="B14" s="43" t="s">
        <v>127</v>
      </c>
    </row>
    <row r="15" spans="1:8" x14ac:dyDescent="0.25">
      <c r="B15" s="2" t="s">
        <v>89</v>
      </c>
      <c r="C15" s="3" t="s">
        <v>6</v>
      </c>
      <c r="D15" t="s">
        <v>6</v>
      </c>
      <c r="E15" t="s">
        <v>6</v>
      </c>
    </row>
    <row r="16" spans="1:8" x14ac:dyDescent="0.25">
      <c r="B16" s="3" t="s">
        <v>128</v>
      </c>
      <c r="C16" s="112"/>
    </row>
    <row r="17" spans="1:8" x14ac:dyDescent="0.25">
      <c r="B17" s="3" t="s">
        <v>129</v>
      </c>
      <c r="C17" s="112"/>
    </row>
    <row r="18" spans="1:8" ht="15.75" thickBot="1" x14ac:dyDescent="0.3">
      <c r="B18" s="3" t="s">
        <v>130</v>
      </c>
      <c r="C18" s="113"/>
    </row>
    <row r="19" spans="1:8" ht="15.75" thickBot="1" x14ac:dyDescent="0.3">
      <c r="B19" s="42" t="s">
        <v>76</v>
      </c>
      <c r="C19" s="44">
        <f>SUM(C16:C18)</f>
        <v>0</v>
      </c>
    </row>
    <row r="20" spans="1:8" ht="7.5" customHeight="1" x14ac:dyDescent="0.25"/>
    <row r="21" spans="1:8" x14ac:dyDescent="0.25">
      <c r="B21" s="2" t="s">
        <v>90</v>
      </c>
      <c r="C21" s="3" t="s">
        <v>6</v>
      </c>
    </row>
    <row r="22" spans="1:8" x14ac:dyDescent="0.25">
      <c r="B22" s="3" t="s">
        <v>91</v>
      </c>
      <c r="C22" s="112"/>
    </row>
    <row r="23" spans="1:8" x14ac:dyDescent="0.25">
      <c r="B23" s="3" t="s">
        <v>92</v>
      </c>
      <c r="C23" s="112"/>
    </row>
    <row r="24" spans="1:8" ht="15" customHeight="1" thickBot="1" x14ac:dyDescent="0.3">
      <c r="B24" s="3" t="s">
        <v>6</v>
      </c>
      <c r="C24" s="40" t="s">
        <v>6</v>
      </c>
    </row>
    <row r="25" spans="1:8" ht="15.75" thickBot="1" x14ac:dyDescent="0.3">
      <c r="B25" s="42" t="s">
        <v>76</v>
      </c>
      <c r="C25" s="44">
        <f>SUM(C22:C24)</f>
        <v>0</v>
      </c>
    </row>
    <row r="27" spans="1:8" x14ac:dyDescent="0.25">
      <c r="A27" s="28" t="s">
        <v>93</v>
      </c>
      <c r="B27" s="28"/>
      <c r="C27" s="28"/>
      <c r="D27" s="28"/>
      <c r="E27" s="28"/>
      <c r="F27" s="28"/>
      <c r="G27" s="28"/>
      <c r="H27" s="28"/>
    </row>
    <row r="28" spans="1:8" x14ac:dyDescent="0.25">
      <c r="A28" s="28"/>
      <c r="B28" s="28"/>
      <c r="C28" s="28"/>
      <c r="D28" s="28"/>
      <c r="E28" s="28"/>
      <c r="F28" s="28"/>
      <c r="G28" s="28"/>
      <c r="H28" s="28"/>
    </row>
    <row r="29" spans="1:8" x14ac:dyDescent="0.25">
      <c r="A29" s="28"/>
      <c r="B29" s="28"/>
      <c r="C29" s="28"/>
      <c r="D29" s="28"/>
      <c r="E29" s="28"/>
      <c r="F29" s="28"/>
      <c r="G29" s="28"/>
      <c r="H29" s="28"/>
    </row>
    <row r="30" spans="1:8" x14ac:dyDescent="0.25">
      <c r="A30" s="28"/>
      <c r="B30" s="28"/>
      <c r="C30" s="28"/>
      <c r="D30" s="28"/>
      <c r="E30" s="28"/>
      <c r="F30" s="28"/>
      <c r="G30" s="28"/>
      <c r="H30" s="28"/>
    </row>
    <row r="31" spans="1:8" x14ac:dyDescent="0.25">
      <c r="A31" s="28"/>
      <c r="B31" s="28"/>
      <c r="C31" s="28"/>
      <c r="D31" s="28"/>
      <c r="E31" s="28"/>
      <c r="F31" s="28"/>
      <c r="G31" s="28"/>
      <c r="H31" s="28"/>
    </row>
    <row r="32" spans="1:8" x14ac:dyDescent="0.25">
      <c r="A32" s="28"/>
      <c r="B32" s="28"/>
      <c r="C32" s="28"/>
      <c r="D32" s="28"/>
      <c r="E32" s="28"/>
      <c r="F32" s="28"/>
      <c r="G32" s="28"/>
      <c r="H32" s="28"/>
    </row>
    <row r="33" spans="1:8" x14ac:dyDescent="0.25">
      <c r="A33" s="28"/>
      <c r="B33" s="28"/>
      <c r="C33" s="28"/>
      <c r="D33" s="28"/>
      <c r="E33" s="28"/>
      <c r="F33" s="28"/>
      <c r="G33" s="28"/>
      <c r="H33" s="28"/>
    </row>
    <row r="34" spans="1:8" x14ac:dyDescent="0.25">
      <c r="A34" s="28"/>
      <c r="B34" s="28"/>
      <c r="C34" s="28"/>
      <c r="D34" s="28"/>
      <c r="E34" s="28"/>
      <c r="F34" s="28"/>
      <c r="G34" s="28"/>
      <c r="H34" s="28"/>
    </row>
  </sheetData>
  <hyperlinks>
    <hyperlink ref="B2" r:id="rId1" display="Our website had great advice on debt management if need it!"/>
  </hyperlinks>
  <pageMargins left="0.7" right="0.7" top="0.75" bottom="0.75" header="0.3" footer="0.3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 Pie Guidelines</vt:lpstr>
      <vt:lpstr>Student Budget One Year Plan </vt:lpstr>
      <vt:lpstr>Student Budget Overall Plan</vt:lpstr>
      <vt:lpstr>Student Debt Plan</vt:lpstr>
    </vt:vector>
  </TitlesOfParts>
  <Company>McGill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bshana2</dc:creator>
  <cp:lastModifiedBy>Amy Mcfarlen</cp:lastModifiedBy>
  <cp:lastPrinted>2012-08-18T17:47:10Z</cp:lastPrinted>
  <dcterms:created xsi:type="dcterms:W3CDTF">2012-08-12T17:47:29Z</dcterms:created>
  <dcterms:modified xsi:type="dcterms:W3CDTF">2014-10-01T22:18:23Z</dcterms:modified>
</cp:coreProperties>
</file>